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DATA DUKUNG DISHUB INFORMATION CENTER\"/>
    </mc:Choice>
  </mc:AlternateContent>
  <xr:revisionPtr revIDLastSave="0" documentId="13_ncr:1_{A9C3EFBF-9F32-4589-941D-5210122D06D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eksisting" sheetId="1" r:id="rId1"/>
  </sheets>
  <definedNames>
    <definedName name="_xlnm.Print_Area" localSheetId="0">eksisting!$B$1:$K$245</definedName>
    <definedName name="_xlnm.Print_Titles" localSheetId="0">eksisting!$4:$5</definedName>
  </definedNames>
  <calcPr calcId="191029"/>
</workbook>
</file>

<file path=xl/calcChain.xml><?xml version="1.0" encoding="utf-8"?>
<calcChain xmlns="http://schemas.openxmlformats.org/spreadsheetml/2006/main">
  <c r="F245" i="1" l="1"/>
  <c r="G245" i="1"/>
  <c r="H245" i="1" s="1"/>
  <c r="H13" i="1" l="1"/>
  <c r="K13" i="1" s="1"/>
  <c r="H229" i="1" l="1"/>
  <c r="K229" i="1" s="1"/>
  <c r="H244" i="1" l="1"/>
  <c r="K244" i="1" s="1"/>
  <c r="H243" i="1"/>
  <c r="K243" i="1" s="1"/>
  <c r="H242" i="1"/>
  <c r="K242" i="1" s="1"/>
  <c r="H241" i="1"/>
  <c r="K241" i="1" s="1"/>
  <c r="H240" i="1"/>
  <c r="K240" i="1" s="1"/>
  <c r="H239" i="1"/>
  <c r="K239" i="1" s="1"/>
  <c r="H238" i="1"/>
  <c r="K238" i="1" s="1"/>
  <c r="H237" i="1"/>
  <c r="K237" i="1" s="1"/>
  <c r="H236" i="1"/>
  <c r="K236" i="1" s="1"/>
  <c r="H235" i="1"/>
  <c r="K235" i="1" s="1"/>
  <c r="H234" i="1"/>
  <c r="K234" i="1" s="1"/>
  <c r="H233" i="1"/>
  <c r="K233" i="1" s="1"/>
  <c r="H232" i="1"/>
  <c r="K232" i="1" s="1"/>
  <c r="H231" i="1"/>
  <c r="K231" i="1" s="1"/>
  <c r="H230" i="1"/>
  <c r="K230" i="1" s="1"/>
  <c r="H228" i="1"/>
  <c r="K228" i="1" s="1"/>
  <c r="H227" i="1"/>
  <c r="K227" i="1" s="1"/>
  <c r="H226" i="1"/>
  <c r="K226" i="1" s="1"/>
  <c r="H225" i="1"/>
  <c r="K225" i="1" s="1"/>
  <c r="H224" i="1"/>
  <c r="K224" i="1" s="1"/>
  <c r="H223" i="1"/>
  <c r="K223" i="1" s="1"/>
  <c r="H222" i="1"/>
  <c r="K222" i="1" s="1"/>
  <c r="H221" i="1"/>
  <c r="K221" i="1" s="1"/>
  <c r="H220" i="1"/>
  <c r="K220" i="1" s="1"/>
  <c r="H219" i="1"/>
  <c r="K219" i="1" s="1"/>
  <c r="H218" i="1"/>
  <c r="K218" i="1" s="1"/>
  <c r="H217" i="1"/>
  <c r="K217" i="1" s="1"/>
  <c r="H216" i="1"/>
  <c r="K216" i="1" s="1"/>
  <c r="H215" i="1"/>
  <c r="K215" i="1" s="1"/>
  <c r="H214" i="1"/>
  <c r="K214" i="1" s="1"/>
  <c r="H213" i="1"/>
  <c r="K213" i="1" s="1"/>
  <c r="H212" i="1"/>
  <c r="K212" i="1" s="1"/>
  <c r="H211" i="1"/>
  <c r="K211" i="1" s="1"/>
  <c r="H210" i="1"/>
  <c r="K210" i="1" s="1"/>
  <c r="H209" i="1"/>
  <c r="K209" i="1" s="1"/>
  <c r="H208" i="1"/>
  <c r="K208" i="1" s="1"/>
  <c r="H207" i="1"/>
  <c r="K207" i="1" s="1"/>
  <c r="H206" i="1"/>
  <c r="K206" i="1" s="1"/>
  <c r="H205" i="1"/>
  <c r="K205" i="1" s="1"/>
  <c r="H204" i="1"/>
  <c r="K204" i="1" s="1"/>
  <c r="H203" i="1"/>
  <c r="K203" i="1" s="1"/>
  <c r="H202" i="1"/>
  <c r="K202" i="1" s="1"/>
  <c r="H201" i="1"/>
  <c r="K201" i="1" s="1"/>
  <c r="H200" i="1"/>
  <c r="K200" i="1" s="1"/>
  <c r="H199" i="1"/>
  <c r="K199" i="1" s="1"/>
  <c r="H198" i="1"/>
  <c r="K198" i="1" s="1"/>
  <c r="H197" i="1"/>
  <c r="K197" i="1" s="1"/>
  <c r="H196" i="1"/>
  <c r="K196" i="1" s="1"/>
  <c r="H195" i="1"/>
  <c r="K195" i="1" s="1"/>
  <c r="H194" i="1"/>
  <c r="K194" i="1" s="1"/>
  <c r="H193" i="1"/>
  <c r="K193" i="1" s="1"/>
  <c r="H192" i="1"/>
  <c r="K192" i="1" s="1"/>
  <c r="H191" i="1"/>
  <c r="K191" i="1" s="1"/>
  <c r="H190" i="1"/>
  <c r="K190" i="1" s="1"/>
  <c r="H189" i="1"/>
  <c r="K189" i="1" s="1"/>
  <c r="H188" i="1"/>
  <c r="K188" i="1" s="1"/>
  <c r="H187" i="1"/>
  <c r="K187" i="1" s="1"/>
  <c r="H186" i="1"/>
  <c r="K186" i="1" s="1"/>
  <c r="H185" i="1"/>
  <c r="K185" i="1" s="1"/>
  <c r="H184" i="1"/>
  <c r="K184" i="1" s="1"/>
  <c r="H183" i="1"/>
  <c r="K183" i="1" s="1"/>
  <c r="H182" i="1"/>
  <c r="K182" i="1" s="1"/>
  <c r="H181" i="1"/>
  <c r="K181" i="1" s="1"/>
  <c r="H180" i="1"/>
  <c r="K180" i="1" s="1"/>
  <c r="H179" i="1"/>
  <c r="K179" i="1" s="1"/>
  <c r="H178" i="1"/>
  <c r="K178" i="1" s="1"/>
  <c r="H177" i="1"/>
  <c r="K177" i="1" s="1"/>
  <c r="H176" i="1"/>
  <c r="K176" i="1" s="1"/>
  <c r="H175" i="1"/>
  <c r="K175" i="1" s="1"/>
  <c r="H174" i="1"/>
  <c r="K174" i="1" s="1"/>
  <c r="H173" i="1"/>
  <c r="K173" i="1" s="1"/>
  <c r="H172" i="1"/>
  <c r="K172" i="1" s="1"/>
  <c r="H171" i="1"/>
  <c r="K171" i="1" s="1"/>
  <c r="H170" i="1"/>
  <c r="K170" i="1" s="1"/>
  <c r="H169" i="1"/>
  <c r="K169" i="1" s="1"/>
  <c r="H168" i="1"/>
  <c r="K168" i="1" s="1"/>
  <c r="H167" i="1"/>
  <c r="K167" i="1" s="1"/>
  <c r="H166" i="1"/>
  <c r="K166" i="1" s="1"/>
  <c r="H165" i="1"/>
  <c r="K165" i="1" s="1"/>
  <c r="H164" i="1"/>
  <c r="K164" i="1" s="1"/>
  <c r="H163" i="1"/>
  <c r="K163" i="1" s="1"/>
  <c r="H162" i="1"/>
  <c r="K162" i="1" s="1"/>
  <c r="H161" i="1"/>
  <c r="K161" i="1" s="1"/>
  <c r="H160" i="1"/>
  <c r="K160" i="1" s="1"/>
  <c r="H159" i="1"/>
  <c r="K159" i="1" s="1"/>
  <c r="H158" i="1"/>
  <c r="K158" i="1" s="1"/>
  <c r="H157" i="1"/>
  <c r="K157" i="1" s="1"/>
  <c r="H156" i="1"/>
  <c r="K156" i="1" s="1"/>
  <c r="H155" i="1"/>
  <c r="K155" i="1" s="1"/>
  <c r="H154" i="1"/>
  <c r="K154" i="1" s="1"/>
  <c r="H153" i="1"/>
  <c r="K153" i="1" s="1"/>
  <c r="H152" i="1"/>
  <c r="K152" i="1" s="1"/>
  <c r="H151" i="1"/>
  <c r="K151" i="1" s="1"/>
  <c r="H150" i="1"/>
  <c r="K150" i="1" s="1"/>
  <c r="H149" i="1"/>
  <c r="K149" i="1" s="1"/>
  <c r="H148" i="1"/>
  <c r="K148" i="1" s="1"/>
  <c r="H147" i="1"/>
  <c r="K147" i="1" s="1"/>
  <c r="H146" i="1"/>
  <c r="K146" i="1" s="1"/>
  <c r="H145" i="1"/>
  <c r="K145" i="1" s="1"/>
  <c r="H144" i="1"/>
  <c r="K144" i="1" s="1"/>
  <c r="H143" i="1"/>
  <c r="K143" i="1" s="1"/>
  <c r="H142" i="1"/>
  <c r="K142" i="1" s="1"/>
  <c r="H141" i="1"/>
  <c r="K141" i="1" s="1"/>
  <c r="H140" i="1"/>
  <c r="K140" i="1" s="1"/>
  <c r="H139" i="1"/>
  <c r="K139" i="1" s="1"/>
  <c r="H138" i="1"/>
  <c r="K138" i="1" s="1"/>
  <c r="H137" i="1"/>
  <c r="K137" i="1" s="1"/>
  <c r="H136" i="1"/>
  <c r="K136" i="1" s="1"/>
  <c r="H135" i="1"/>
  <c r="K135" i="1" s="1"/>
  <c r="H134" i="1"/>
  <c r="K134" i="1" s="1"/>
  <c r="H133" i="1"/>
  <c r="K133" i="1" s="1"/>
  <c r="H132" i="1"/>
  <c r="K132" i="1" s="1"/>
  <c r="H131" i="1"/>
  <c r="K131" i="1" s="1"/>
  <c r="H130" i="1"/>
  <c r="K130" i="1" s="1"/>
  <c r="H129" i="1"/>
  <c r="K129" i="1" s="1"/>
  <c r="H128" i="1"/>
  <c r="K128" i="1" s="1"/>
  <c r="H127" i="1"/>
  <c r="K127" i="1" s="1"/>
  <c r="H126" i="1"/>
  <c r="K126" i="1" s="1"/>
  <c r="H125" i="1"/>
  <c r="K125" i="1" s="1"/>
  <c r="H124" i="1"/>
  <c r="K124" i="1" s="1"/>
  <c r="H123" i="1"/>
  <c r="K123" i="1" s="1"/>
  <c r="H122" i="1"/>
  <c r="K122" i="1" s="1"/>
  <c r="H121" i="1"/>
  <c r="K121" i="1" s="1"/>
  <c r="H120" i="1"/>
  <c r="K120" i="1" s="1"/>
  <c r="H119" i="1"/>
  <c r="K119" i="1" s="1"/>
  <c r="H118" i="1"/>
  <c r="K118" i="1" s="1"/>
  <c r="H117" i="1"/>
  <c r="K117" i="1" s="1"/>
  <c r="H116" i="1"/>
  <c r="K116" i="1" s="1"/>
  <c r="H115" i="1"/>
  <c r="K115" i="1" s="1"/>
  <c r="H114" i="1"/>
  <c r="K114" i="1" s="1"/>
  <c r="H113" i="1"/>
  <c r="K113" i="1" s="1"/>
  <c r="H112" i="1"/>
  <c r="K112" i="1" s="1"/>
  <c r="H111" i="1"/>
  <c r="K111" i="1" s="1"/>
  <c r="H110" i="1"/>
  <c r="K110" i="1" s="1"/>
  <c r="H109" i="1"/>
  <c r="K109" i="1" s="1"/>
  <c r="H108" i="1"/>
  <c r="K108" i="1" s="1"/>
  <c r="H107" i="1"/>
  <c r="K107" i="1" s="1"/>
  <c r="H106" i="1"/>
  <c r="K106" i="1" s="1"/>
  <c r="H105" i="1"/>
  <c r="K105" i="1" s="1"/>
  <c r="H104" i="1"/>
  <c r="K104" i="1" s="1"/>
  <c r="H103" i="1"/>
  <c r="K103" i="1" s="1"/>
  <c r="H102" i="1"/>
  <c r="K102" i="1" s="1"/>
  <c r="H101" i="1"/>
  <c r="K101" i="1" s="1"/>
  <c r="H100" i="1"/>
  <c r="K100" i="1" s="1"/>
  <c r="H99" i="1"/>
  <c r="K99" i="1" s="1"/>
  <c r="H98" i="1"/>
  <c r="K98" i="1" s="1"/>
  <c r="H97" i="1"/>
  <c r="K97" i="1" s="1"/>
  <c r="H96" i="1"/>
  <c r="K96" i="1" s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K84" i="1" s="1"/>
  <c r="H83" i="1"/>
  <c r="K83" i="1" s="1"/>
  <c r="H82" i="1"/>
  <c r="K82" i="1" s="1"/>
  <c r="H81" i="1"/>
  <c r="K81" i="1" s="1"/>
  <c r="H80" i="1"/>
  <c r="K80" i="1" s="1"/>
  <c r="H79" i="1"/>
  <c r="K79" i="1" s="1"/>
  <c r="H78" i="1"/>
  <c r="K78" i="1" s="1"/>
  <c r="H77" i="1"/>
  <c r="K77" i="1" s="1"/>
  <c r="H76" i="1"/>
  <c r="K76" i="1" s="1"/>
  <c r="H75" i="1"/>
  <c r="K75" i="1" s="1"/>
  <c r="H74" i="1"/>
  <c r="K74" i="1" s="1"/>
  <c r="H73" i="1"/>
  <c r="K73" i="1" s="1"/>
  <c r="H72" i="1"/>
  <c r="K72" i="1" s="1"/>
  <c r="H71" i="1"/>
  <c r="K71" i="1" s="1"/>
  <c r="H70" i="1"/>
  <c r="K70" i="1" s="1"/>
  <c r="H69" i="1"/>
  <c r="K69" i="1" s="1"/>
  <c r="H68" i="1"/>
  <c r="K68" i="1" s="1"/>
  <c r="H67" i="1"/>
  <c r="K67" i="1" s="1"/>
  <c r="H66" i="1"/>
  <c r="K66" i="1" s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K57" i="1" s="1"/>
  <c r="H56" i="1"/>
  <c r="K56" i="1" s="1"/>
  <c r="H55" i="1"/>
  <c r="K55" i="1" s="1"/>
  <c r="H54" i="1"/>
  <c r="K54" i="1" s="1"/>
  <c r="H53" i="1"/>
  <c r="K53" i="1" s="1"/>
  <c r="H52" i="1"/>
  <c r="K52" i="1" s="1"/>
  <c r="H51" i="1"/>
  <c r="K51" i="1" s="1"/>
  <c r="H50" i="1"/>
  <c r="K50" i="1" s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H42" i="1"/>
  <c r="K42" i="1" s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H30" i="1"/>
  <c r="K30" i="1" s="1"/>
  <c r="H29" i="1"/>
  <c r="K29" i="1" s="1"/>
  <c r="H28" i="1"/>
  <c r="K28" i="1" s="1"/>
  <c r="H27" i="1"/>
  <c r="K27" i="1" s="1"/>
  <c r="H26" i="1"/>
  <c r="K26" i="1" s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2" i="1"/>
  <c r="K12" i="1" s="1"/>
  <c r="H11" i="1"/>
  <c r="K11" i="1" s="1"/>
  <c r="H10" i="1"/>
  <c r="K10" i="1" s="1"/>
  <c r="H9" i="1"/>
  <c r="K9" i="1" s="1"/>
  <c r="H8" i="1"/>
  <c r="K8" i="1" s="1"/>
  <c r="H7" i="1"/>
  <c r="K7" i="1" s="1"/>
  <c r="H6" i="1"/>
  <c r="K6" i="1" l="1"/>
</calcChain>
</file>

<file path=xl/sharedStrings.xml><?xml version="1.0" encoding="utf-8"?>
<sst xmlns="http://schemas.openxmlformats.org/spreadsheetml/2006/main" count="491" uniqueCount="143">
  <si>
    <t>No</t>
  </si>
  <si>
    <t>Nama Ruas</t>
  </si>
  <si>
    <t>Panjang Link(m)</t>
  </si>
  <si>
    <t>Tipe Jalan</t>
  </si>
  <si>
    <t>Kapasitas (smp/jam)</t>
  </si>
  <si>
    <t>Volume Lalu Lintas Tersibuk (smp/jam)</t>
  </si>
  <si>
    <t>V/C Ratio</t>
  </si>
  <si>
    <t>Kecepatan (km/jam)</t>
  </si>
  <si>
    <t>Kepadatan (kend/km)</t>
  </si>
  <si>
    <t xml:space="preserve">Batangan Rembang </t>
  </si>
  <si>
    <t>2/2 UD</t>
  </si>
  <si>
    <t>Batangan - Juwana</t>
  </si>
  <si>
    <t>Jl. Raya Pati - Juwana I</t>
  </si>
  <si>
    <t>Jl. Raya Pati - Juwana II</t>
  </si>
  <si>
    <t>Jl. Raya Pati - Juwana III</t>
  </si>
  <si>
    <t>4/2 UD</t>
  </si>
  <si>
    <t>Jl. Raya Pati - Juwana IV</t>
  </si>
  <si>
    <t>Jl. Raya Pati - Juwana V</t>
  </si>
  <si>
    <t>JL. Lingkar Pati I</t>
  </si>
  <si>
    <t>4/2 D</t>
  </si>
  <si>
    <t>JL. Lingkar Pati II</t>
  </si>
  <si>
    <t>JL. Lingkar Pati III</t>
  </si>
  <si>
    <t xml:space="preserve">Pati - Kudus </t>
  </si>
  <si>
    <t>Jl. Ronggo Warsito I</t>
  </si>
  <si>
    <t>Jl. Ronggo Warsito II</t>
  </si>
  <si>
    <t>Jl. Ki Ageng Selo</t>
  </si>
  <si>
    <t>Jl. Dr. Sutomo I</t>
  </si>
  <si>
    <t>Jl. Dr. Sutomo II</t>
  </si>
  <si>
    <t>Jl. Master Iskandar</t>
  </si>
  <si>
    <t>Jl. Roro Mendut I</t>
  </si>
  <si>
    <t>2/1 UD</t>
  </si>
  <si>
    <t>Jl. Roro Mendut II</t>
  </si>
  <si>
    <t>Jl. Ki Juru Mentani</t>
  </si>
  <si>
    <t>Jl. DR.Wahidin I</t>
  </si>
  <si>
    <t>Jl. DR.Wahidin II</t>
  </si>
  <si>
    <t>Jl. DR.Wahidin III</t>
  </si>
  <si>
    <t>Jl. Dr. Susanto</t>
  </si>
  <si>
    <t xml:space="preserve">Jl. Kyai Pupus </t>
  </si>
  <si>
    <t>Jl. Kembang Joyo I</t>
  </si>
  <si>
    <t>Jl. Kembang Joyo II</t>
  </si>
  <si>
    <t>Pati-Tayu I</t>
  </si>
  <si>
    <t>Pati-Tayu II</t>
  </si>
  <si>
    <t>Pati-Tayu III</t>
  </si>
  <si>
    <t>Pati-Tayu IV</t>
  </si>
  <si>
    <t>Pati-Tayu V</t>
  </si>
  <si>
    <t>Pati-Tayu VI</t>
  </si>
  <si>
    <t>Pati-Tayu VII</t>
  </si>
  <si>
    <t>Tayu-Jepara I</t>
  </si>
  <si>
    <t>Tayu-Jepara II</t>
  </si>
  <si>
    <t>Tayu-Jepara III</t>
  </si>
  <si>
    <t>Cluwak-Jepara</t>
  </si>
  <si>
    <t>Jl. Pati-Kayen I</t>
  </si>
  <si>
    <t>Jl. Pati-Kayen II</t>
  </si>
  <si>
    <t>Jl. Pati-Kayen III</t>
  </si>
  <si>
    <t>Jl. Kayen-Sukolilo</t>
  </si>
  <si>
    <t>Jl. Sukolilo-Purwodadi I</t>
  </si>
  <si>
    <t>Jl. Sukolilo-Purwodadi II</t>
  </si>
  <si>
    <t>Juwana-Jakenan</t>
  </si>
  <si>
    <t>Jakenan-Pucakwangi</t>
  </si>
  <si>
    <t>Pucakwangi-Blora</t>
  </si>
  <si>
    <t>Jl. Tunggul Wulung</t>
  </si>
  <si>
    <t>Jl. Diponegoro I</t>
  </si>
  <si>
    <t>Jl. Diponegoro II</t>
  </si>
  <si>
    <t>Jl. Diponegoro III</t>
  </si>
  <si>
    <t>Jl. Diponegoro IV</t>
  </si>
  <si>
    <t>Jl. Diponegoro V</t>
  </si>
  <si>
    <t>Jl. Soponyono</t>
  </si>
  <si>
    <t>Jl. Pemuda I</t>
  </si>
  <si>
    <t>Jl. Pemuda II</t>
  </si>
  <si>
    <t>Jl. Pemuda III</t>
  </si>
  <si>
    <t>Jl. Jenderal Sudirman I</t>
  </si>
  <si>
    <t>Jl. Jenderal Sudirman II</t>
  </si>
  <si>
    <t>Jl. Jenderal Sudirman III</t>
  </si>
  <si>
    <t>Jl. Jenderal Sudirman IV</t>
  </si>
  <si>
    <t>Jl. Pati Margorejo</t>
  </si>
  <si>
    <t>JL. MH. Tamrin</t>
  </si>
  <si>
    <t>Jl. Syeh Jangkung I</t>
  </si>
  <si>
    <t>Jl. Syeh Jangkung II</t>
  </si>
  <si>
    <t>Jl. Panunggulan</t>
  </si>
  <si>
    <t>Jl. Hos Cokroaminoto</t>
  </si>
  <si>
    <t>Jl. Terminal Sleko</t>
  </si>
  <si>
    <t>Jl. Kolonel Sunandar I</t>
  </si>
  <si>
    <t>Jl. Kolonel Sunandar II</t>
  </si>
  <si>
    <t>Jl. Kolonel Sunandar III</t>
  </si>
  <si>
    <t>Jl. Kolonel Sunandar IV</t>
  </si>
  <si>
    <t>Jl. A.Yani</t>
  </si>
  <si>
    <t>Jl. Sunan Kalijaga I</t>
  </si>
  <si>
    <t>Jl. Sunan Kalijaga II</t>
  </si>
  <si>
    <t>Jl. Kol.Sugiono</t>
  </si>
  <si>
    <t>Jl. Agil Kusumadya</t>
  </si>
  <si>
    <t>Jl. Sunan Muria</t>
  </si>
  <si>
    <t>Jl. Penjawi</t>
  </si>
  <si>
    <t>Jl. Tentara Pelajar</t>
  </si>
  <si>
    <t>Jl. Kyai Saleh I</t>
  </si>
  <si>
    <t>Jl. Kyai Saleh II</t>
  </si>
  <si>
    <t>Jl. R.A.Kartini</t>
  </si>
  <si>
    <t>Jl. Tondo Negoro</t>
  </si>
  <si>
    <t>Jl. K.H. A. Dahlan I</t>
  </si>
  <si>
    <t>Jl. K.H. A. Dahlan II</t>
  </si>
  <si>
    <t>Jl. Supriyadi I</t>
  </si>
  <si>
    <t>Jl. Supriyadi II</t>
  </si>
  <si>
    <t>Jl. Jiwonolo</t>
  </si>
  <si>
    <t>Jl. Mojopitu</t>
  </si>
  <si>
    <t>Jl. Kamandawa</t>
  </si>
  <si>
    <t>Jl. Wahid Hasyim</t>
  </si>
  <si>
    <t>Jl. Rogowongso I</t>
  </si>
  <si>
    <t>Jl. Rogowongso II</t>
  </si>
  <si>
    <t>Jl. Pati-Gabus I</t>
  </si>
  <si>
    <t>Jl. Pati-Gabus II</t>
  </si>
  <si>
    <t>Jl. Gabus-Tambakromo</t>
  </si>
  <si>
    <t>Jl. Tambakromo-Kayen</t>
  </si>
  <si>
    <t>Jl. Batangan-Jaken</t>
  </si>
  <si>
    <t>Jl. Jaken-Jakenan</t>
  </si>
  <si>
    <t>Jl. Jakenan-Winong</t>
  </si>
  <si>
    <t>Jl. Winong-Gabus</t>
  </si>
  <si>
    <t>Jl. Gabus-Tlogoayu</t>
  </si>
  <si>
    <t>Jl.Gabus-Tlogoayu</t>
  </si>
  <si>
    <t>Jl. Wedarijaksa-Tembusan Juwana ( Jetak )</t>
  </si>
  <si>
    <t>Jl. Guyangan-Wedarijaksa (Jetak - Guyangan)</t>
  </si>
  <si>
    <t>Jl. Pati-Tlogowungu</t>
  </si>
  <si>
    <t>Jl.Pati-Gembong</t>
  </si>
  <si>
    <t>Pati-Gunung Wungkal</t>
  </si>
  <si>
    <t>Pati-gunung Wungkal</t>
  </si>
  <si>
    <t>Jl. Lingkar Tayu</t>
  </si>
  <si>
    <t>Tayu-Juwana I</t>
  </si>
  <si>
    <t>Tayu-Juwana II</t>
  </si>
  <si>
    <t>Tayu-Juwana III</t>
  </si>
  <si>
    <t>Jl. Sunan Ngerang I</t>
  </si>
  <si>
    <t>Jl. Sunan Ngerang II</t>
  </si>
  <si>
    <t>Jl. Silugonggo</t>
  </si>
  <si>
    <t>Jl. Mangkudiporo</t>
  </si>
  <si>
    <t>Jl. Komodo I</t>
  </si>
  <si>
    <t>Jl. Komodo II</t>
  </si>
  <si>
    <t>Jl. WR.Supratman I</t>
  </si>
  <si>
    <t>Jl. WR.Supratman II</t>
  </si>
  <si>
    <t>Jl. P.Diponegoro I (Juwana)</t>
  </si>
  <si>
    <t>Jl. P.Diponegoro II (Juwana)</t>
  </si>
  <si>
    <t>Jl. KH.Mansyur</t>
  </si>
  <si>
    <t>Jl. KH.Ahmad Dahlan</t>
  </si>
  <si>
    <t xml:space="preserve">RATA-RATA </t>
  </si>
  <si>
    <t>LOS</t>
  </si>
  <si>
    <t>TAHUN 2020</t>
  </si>
  <si>
    <t>DATA LALU LINTAS HARIAN RATA-RATA (LHR) KABUPATEN PATI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</si>
</sst>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protection locked="0"/>
    </xf>
    <xf numFmtId="0" fontId="2" fillId="0" borderId="0">
      <protection locked="0"/>
    </xf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0" fontId="0" fillId="0" borderId="0" xfId="3" applyNumberFormat="1" applyFont="1"/>
    <xf numFmtId="0" fontId="0" fillId="2" borderId="0" xfId="0" applyFill="1"/>
    <xf numFmtId="0" fontId="9" fillId="2" borderId="0" xfId="0" applyFont="1" applyFill="1"/>
    <xf numFmtId="0" fontId="0" fillId="3" borderId="0" xfId="0" applyFill="1"/>
    <xf numFmtId="2" fontId="0" fillId="0" borderId="0" xfId="0" applyNumberFormat="1"/>
    <xf numFmtId="164" fontId="0" fillId="0" borderId="0" xfId="0" applyNumberFormat="1"/>
    <xf numFmtId="0" fontId="4" fillId="0" borderId="1" xfId="0" applyFont="1" applyFill="1" applyBorder="1" applyAlignment="1">
      <alignment horizontal="center" vertical="center"/>
    </xf>
    <xf numFmtId="166" fontId="0" fillId="0" borderId="0" xfId="0" applyNumberFormat="1"/>
    <xf numFmtId="164" fontId="4" fillId="0" borderId="1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</cellStyles>
  <dxfs count="0"/>
  <tableStyles count="0" defaultTableStyle="TableStyleMedium2" defaultPivotStyle="PivotStyleLight16"/>
  <colors>
    <mruColors>
      <color rgb="FF22F5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49"/>
  <sheetViews>
    <sheetView tabSelected="1" view="pageBreakPreview" zoomScale="60" zoomScaleNormal="100" workbookViewId="0">
      <selection activeCell="H246" sqref="H246"/>
    </sheetView>
  </sheetViews>
  <sheetFormatPr defaultRowHeight="14.5" x14ac:dyDescent="0.35"/>
  <cols>
    <col min="2" max="2" width="5.1796875" customWidth="1"/>
    <col min="3" max="3" width="23" bestFit="1" customWidth="1"/>
    <col min="4" max="4" width="10.1796875" customWidth="1"/>
    <col min="6" max="6" width="13" customWidth="1"/>
    <col min="7" max="7" width="13.81640625" customWidth="1"/>
    <col min="9" max="9" width="12.26953125" customWidth="1"/>
    <col min="10" max="10" width="13.26953125" customWidth="1"/>
    <col min="11" max="11" width="6" customWidth="1"/>
  </cols>
  <sheetData>
    <row r="1" spans="2:11" x14ac:dyDescent="0.35">
      <c r="B1" s="28" t="s">
        <v>142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x14ac:dyDescent="0.35">
      <c r="B2" s="28" t="s">
        <v>141</v>
      </c>
      <c r="C2" s="28"/>
      <c r="D2" s="28"/>
      <c r="E2" s="28"/>
      <c r="F2" s="28"/>
      <c r="G2" s="28"/>
      <c r="H2" s="28"/>
      <c r="I2" s="28"/>
      <c r="J2" s="28"/>
      <c r="K2" s="28"/>
    </row>
    <row r="4" spans="2:11" x14ac:dyDescent="0.35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3" t="s">
        <v>5</v>
      </c>
      <c r="H4" s="32" t="s">
        <v>6</v>
      </c>
      <c r="I4" s="31" t="s">
        <v>7</v>
      </c>
      <c r="J4" s="31" t="s">
        <v>8</v>
      </c>
      <c r="K4" s="31" t="s">
        <v>140</v>
      </c>
    </row>
    <row r="5" spans="2:11" ht="42" customHeight="1" x14ac:dyDescent="0.35">
      <c r="B5" s="32"/>
      <c r="C5" s="32"/>
      <c r="D5" s="32"/>
      <c r="E5" s="32"/>
      <c r="F5" s="32"/>
      <c r="G5" s="33"/>
      <c r="H5" s="32"/>
      <c r="I5" s="31"/>
      <c r="J5" s="31"/>
      <c r="K5" s="31"/>
    </row>
    <row r="6" spans="2:11" x14ac:dyDescent="0.35">
      <c r="B6" s="25">
        <v>1</v>
      </c>
      <c r="C6" s="1" t="s">
        <v>9</v>
      </c>
      <c r="D6" s="2">
        <v>987</v>
      </c>
      <c r="E6" s="25" t="s">
        <v>10</v>
      </c>
      <c r="F6" s="3">
        <v>1223.655</v>
      </c>
      <c r="G6" s="4">
        <v>723.15000000000009</v>
      </c>
      <c r="H6" s="5">
        <f>G6/F6</f>
        <v>0.59097539747723016</v>
      </c>
      <c r="I6" s="6">
        <v>50.732752907816561</v>
      </c>
      <c r="J6" s="6">
        <v>855.24631550823881</v>
      </c>
      <c r="K6" s="6" t="str">
        <f>IF(H6&lt;=0.2,"A",IF(AND(H6&lt;=0.44,H6&gt;0.2),"B",IF(AND(H6&lt;=0.74,H6&gt;0.44),"C",IF(AND(H6&lt;=0.84,H6&gt;0.74),"D",IF(AND(H6&lt;=1,H6&gt;0.84),"E")))))</f>
        <v>C</v>
      </c>
    </row>
    <row r="7" spans="2:11" x14ac:dyDescent="0.35">
      <c r="B7" s="25">
        <v>2</v>
      </c>
      <c r="C7" s="1" t="s">
        <v>9</v>
      </c>
      <c r="D7" s="2">
        <v>987</v>
      </c>
      <c r="E7" s="25" t="s">
        <v>10</v>
      </c>
      <c r="F7" s="3">
        <v>1223.655</v>
      </c>
      <c r="G7" s="4">
        <v>584.65750000000003</v>
      </c>
      <c r="H7" s="5">
        <f t="shared" ref="H7:H27" si="0">G7/F7</f>
        <v>0.47779602910951213</v>
      </c>
      <c r="I7" s="6">
        <v>49.519144652782423</v>
      </c>
      <c r="J7" s="6">
        <v>708.40177563585871</v>
      </c>
      <c r="K7" s="6" t="str">
        <f t="shared" ref="K7:K70" si="1">IF(H7&lt;=0.2,"A",IF(AND(H7&lt;=0.44,H7&gt;0.2),"B",IF(AND(H7&lt;=0.74,H7&gt;0.44),"C",IF(AND(H7&lt;=0.84,H7&gt;0.74),"D",IF(AND(H7&lt;=1,H7&gt;0.84),"E")))))</f>
        <v>C</v>
      </c>
    </row>
    <row r="8" spans="2:11" x14ac:dyDescent="0.35">
      <c r="B8" s="25">
        <v>3</v>
      </c>
      <c r="C8" s="7" t="s">
        <v>11</v>
      </c>
      <c r="D8" s="2">
        <v>8380</v>
      </c>
      <c r="E8" s="25" t="s">
        <v>10</v>
      </c>
      <c r="F8" s="3">
        <v>1884.7100000000003</v>
      </c>
      <c r="G8" s="4">
        <v>485.29919999999998</v>
      </c>
      <c r="H8" s="5">
        <f t="shared" si="0"/>
        <v>0.2574927707711</v>
      </c>
      <c r="I8" s="6">
        <v>57.226684487282952</v>
      </c>
      <c r="J8" s="6">
        <v>508.81773530791679</v>
      </c>
      <c r="K8" s="6" t="str">
        <f t="shared" si="1"/>
        <v>B</v>
      </c>
    </row>
    <row r="9" spans="2:11" x14ac:dyDescent="0.35">
      <c r="B9" s="25">
        <v>4</v>
      </c>
      <c r="C9" s="7" t="s">
        <v>11</v>
      </c>
      <c r="D9" s="2">
        <v>8380</v>
      </c>
      <c r="E9" s="25" t="s">
        <v>10</v>
      </c>
      <c r="F9" s="3">
        <v>1884.7100000000003</v>
      </c>
      <c r="G9" s="4">
        <v>480.32410000000004</v>
      </c>
      <c r="H9" s="5">
        <f t="shared" si="0"/>
        <v>0.2548530543160486</v>
      </c>
      <c r="I9" s="6">
        <v>55.672528971449822</v>
      </c>
      <c r="J9" s="6">
        <v>517.66008357154556</v>
      </c>
      <c r="K9" s="6" t="str">
        <f t="shared" si="1"/>
        <v>B</v>
      </c>
    </row>
    <row r="10" spans="2:11" s="20" customFormat="1" x14ac:dyDescent="0.35">
      <c r="B10" s="25">
        <v>5</v>
      </c>
      <c r="C10" s="1" t="s">
        <v>12</v>
      </c>
      <c r="D10" s="25">
        <v>107</v>
      </c>
      <c r="E10" s="25" t="s">
        <v>10</v>
      </c>
      <c r="F10" s="3">
        <v>1522.5</v>
      </c>
      <c r="G10" s="4">
        <v>758.72010000000012</v>
      </c>
      <c r="H10" s="5">
        <f t="shared" si="0"/>
        <v>0.49833832512315279</v>
      </c>
      <c r="I10" s="6">
        <v>33.366788663999998</v>
      </c>
      <c r="J10" s="6">
        <v>1364.3268598130264</v>
      </c>
      <c r="K10" s="6" t="str">
        <f t="shared" si="1"/>
        <v>C</v>
      </c>
    </row>
    <row r="11" spans="2:11" s="20" customFormat="1" x14ac:dyDescent="0.35">
      <c r="B11" s="25">
        <v>6</v>
      </c>
      <c r="C11" s="1" t="s">
        <v>12</v>
      </c>
      <c r="D11" s="25">
        <v>107</v>
      </c>
      <c r="E11" s="25" t="s">
        <v>10</v>
      </c>
      <c r="F11" s="3">
        <v>1522.5</v>
      </c>
      <c r="G11" s="4">
        <v>761.74509160000002</v>
      </c>
      <c r="H11" s="5">
        <f t="shared" si="0"/>
        <v>0.500325183316913</v>
      </c>
      <c r="I11" s="6">
        <v>33.254355555300002</v>
      </c>
      <c r="J11" s="6">
        <v>1374.3975708684479</v>
      </c>
      <c r="K11" s="6" t="str">
        <f t="shared" si="1"/>
        <v>C</v>
      </c>
    </row>
    <row r="12" spans="2:11" x14ac:dyDescent="0.35">
      <c r="B12" s="25">
        <v>7</v>
      </c>
      <c r="C12" s="1" t="s">
        <v>13</v>
      </c>
      <c r="D12" s="25">
        <v>220</v>
      </c>
      <c r="E12" s="25" t="s">
        <v>10</v>
      </c>
      <c r="F12" s="3">
        <v>1522.5</v>
      </c>
      <c r="G12" s="4">
        <v>837.69470000000001</v>
      </c>
      <c r="H12" s="5">
        <f t="shared" si="0"/>
        <v>0.55020998357963879</v>
      </c>
      <c r="I12" s="6">
        <v>30.054444442000001</v>
      </c>
      <c r="J12" s="6">
        <v>1672.3543866198077</v>
      </c>
      <c r="K12" s="6" t="str">
        <f t="shared" si="1"/>
        <v>C</v>
      </c>
    </row>
    <row r="13" spans="2:11" x14ac:dyDescent="0.35">
      <c r="B13" s="25">
        <v>8</v>
      </c>
      <c r="C13" s="1" t="s">
        <v>13</v>
      </c>
      <c r="D13" s="25">
        <v>220</v>
      </c>
      <c r="E13" s="25" t="s">
        <v>10</v>
      </c>
      <c r="F13" s="3">
        <v>1522.5</v>
      </c>
      <c r="G13" s="4">
        <v>838.48680000000002</v>
      </c>
      <c r="H13" s="5">
        <f>G13/F13</f>
        <v>0.55073024630541878</v>
      </c>
      <c r="I13" s="6">
        <v>30.077777983000001</v>
      </c>
      <c r="J13" s="6">
        <v>1672.637121945472</v>
      </c>
      <c r="K13" s="6" t="str">
        <f t="shared" si="1"/>
        <v>C</v>
      </c>
    </row>
    <row r="14" spans="2:11" x14ac:dyDescent="0.35">
      <c r="B14" s="25">
        <v>9</v>
      </c>
      <c r="C14" s="1" t="s">
        <v>14</v>
      </c>
      <c r="D14" s="25">
        <v>100</v>
      </c>
      <c r="E14" s="25" t="s">
        <v>15</v>
      </c>
      <c r="F14" s="3">
        <v>3150</v>
      </c>
      <c r="G14" s="4">
        <v>792.5005000000001</v>
      </c>
      <c r="H14" s="5">
        <f t="shared" si="0"/>
        <v>0.25158746031746038</v>
      </c>
      <c r="I14" s="6">
        <v>30.666886580000003</v>
      </c>
      <c r="J14" s="6">
        <v>1550.5333375123469</v>
      </c>
      <c r="K14" s="6" t="str">
        <f t="shared" si="1"/>
        <v>B</v>
      </c>
    </row>
    <row r="15" spans="2:11" x14ac:dyDescent="0.35">
      <c r="B15" s="25">
        <v>10</v>
      </c>
      <c r="C15" s="1" t="s">
        <v>14</v>
      </c>
      <c r="D15" s="25">
        <v>100</v>
      </c>
      <c r="E15" s="25" t="s">
        <v>15</v>
      </c>
      <c r="F15" s="3">
        <v>3150</v>
      </c>
      <c r="G15" s="4">
        <v>753.51850000000002</v>
      </c>
      <c r="H15" s="5">
        <f t="shared" si="0"/>
        <v>0.23921222222222221</v>
      </c>
      <c r="I15" s="6">
        <v>33.135555552</v>
      </c>
      <c r="J15" s="6">
        <v>1364.4289116882228</v>
      </c>
      <c r="K15" s="6" t="str">
        <f t="shared" si="1"/>
        <v>B</v>
      </c>
    </row>
    <row r="16" spans="2:11" x14ac:dyDescent="0.35">
      <c r="B16" s="25">
        <v>11</v>
      </c>
      <c r="C16" s="1" t="s">
        <v>16</v>
      </c>
      <c r="D16" s="25">
        <v>510</v>
      </c>
      <c r="E16" s="25" t="s">
        <v>10</v>
      </c>
      <c r="F16" s="3">
        <v>1377.5</v>
      </c>
      <c r="G16" s="4">
        <v>762.20489999999995</v>
      </c>
      <c r="H16" s="5">
        <f t="shared" si="0"/>
        <v>0.55332479128856615</v>
      </c>
      <c r="I16" s="6">
        <v>29.955555555530005</v>
      </c>
      <c r="J16" s="6">
        <v>1526.6715356096106</v>
      </c>
      <c r="K16" s="6" t="str">
        <f t="shared" si="1"/>
        <v>C</v>
      </c>
    </row>
    <row r="17" spans="2:11" x14ac:dyDescent="0.35">
      <c r="B17" s="25">
        <v>12</v>
      </c>
      <c r="C17" s="1" t="s">
        <v>16</v>
      </c>
      <c r="D17" s="25">
        <v>510</v>
      </c>
      <c r="E17" s="25" t="s">
        <v>10</v>
      </c>
      <c r="F17" s="3">
        <v>1377.5</v>
      </c>
      <c r="G17" s="4">
        <v>771.18500000000006</v>
      </c>
      <c r="H17" s="5">
        <f t="shared" si="0"/>
        <v>0.55984392014519058</v>
      </c>
      <c r="I17" s="6">
        <v>29.600998878000002</v>
      </c>
      <c r="J17" s="6">
        <v>1563.1600876276348</v>
      </c>
      <c r="K17" s="6" t="str">
        <f t="shared" si="1"/>
        <v>C</v>
      </c>
    </row>
    <row r="18" spans="2:11" x14ac:dyDescent="0.35">
      <c r="B18" s="25">
        <v>13</v>
      </c>
      <c r="C18" s="1" t="s">
        <v>17</v>
      </c>
      <c r="D18" s="25">
        <v>7700</v>
      </c>
      <c r="E18" s="25" t="s">
        <v>10</v>
      </c>
      <c r="F18" s="3">
        <v>1943.0000000000002</v>
      </c>
      <c r="G18" s="4">
        <v>470.19589999999994</v>
      </c>
      <c r="H18" s="5">
        <f t="shared" si="0"/>
        <v>0.24199480185280489</v>
      </c>
      <c r="I18" s="6">
        <v>53.815834062927053</v>
      </c>
      <c r="J18" s="6">
        <v>524.22775733647245</v>
      </c>
      <c r="K18" s="6" t="str">
        <f t="shared" si="1"/>
        <v>B</v>
      </c>
    </row>
    <row r="19" spans="2:11" x14ac:dyDescent="0.35">
      <c r="B19" s="25">
        <v>14</v>
      </c>
      <c r="C19" s="1" t="s">
        <v>17</v>
      </c>
      <c r="D19" s="25">
        <v>7700</v>
      </c>
      <c r="E19" s="25" t="s">
        <v>10</v>
      </c>
      <c r="F19" s="3">
        <v>1943.0000000000002</v>
      </c>
      <c r="G19" s="4">
        <v>464.87370000000004</v>
      </c>
      <c r="H19" s="5">
        <f t="shared" si="0"/>
        <v>0.2392556356150283</v>
      </c>
      <c r="I19" s="6">
        <v>54.66895370314942</v>
      </c>
      <c r="J19" s="6">
        <v>510.20588671689086</v>
      </c>
      <c r="K19" s="6" t="str">
        <f t="shared" si="1"/>
        <v>B</v>
      </c>
    </row>
    <row r="20" spans="2:11" x14ac:dyDescent="0.35">
      <c r="B20" s="25">
        <v>15</v>
      </c>
      <c r="C20" s="7" t="s">
        <v>18</v>
      </c>
      <c r="D20" s="25">
        <v>4200</v>
      </c>
      <c r="E20" s="25" t="s">
        <v>19</v>
      </c>
      <c r="F20" s="3">
        <v>3036</v>
      </c>
      <c r="G20" s="4">
        <v>457.6825</v>
      </c>
      <c r="H20" s="5">
        <f t="shared" si="0"/>
        <v>0.15075181159420289</v>
      </c>
      <c r="I20" s="6">
        <v>58.378096102853576</v>
      </c>
      <c r="J20" s="6">
        <v>470.39817728241542</v>
      </c>
      <c r="K20" s="6" t="str">
        <f t="shared" si="1"/>
        <v>A</v>
      </c>
    </row>
    <row r="21" spans="2:11" x14ac:dyDescent="0.35">
      <c r="B21" s="25">
        <v>16</v>
      </c>
      <c r="C21" s="7" t="s">
        <v>18</v>
      </c>
      <c r="D21" s="25">
        <v>4200</v>
      </c>
      <c r="E21" s="25" t="s">
        <v>19</v>
      </c>
      <c r="F21" s="3">
        <v>3036</v>
      </c>
      <c r="G21" s="4">
        <v>359.3553</v>
      </c>
      <c r="H21" s="5">
        <f t="shared" si="0"/>
        <v>0.1183647233201581</v>
      </c>
      <c r="I21" s="6">
        <v>57.903436948238252</v>
      </c>
      <c r="J21" s="6">
        <v>372.36680819610683</v>
      </c>
      <c r="K21" s="6" t="str">
        <f t="shared" si="1"/>
        <v>A</v>
      </c>
    </row>
    <row r="22" spans="2:11" x14ac:dyDescent="0.35">
      <c r="B22" s="25">
        <v>17</v>
      </c>
      <c r="C22" s="7" t="s">
        <v>20</v>
      </c>
      <c r="D22" s="25">
        <v>1405</v>
      </c>
      <c r="E22" s="25" t="s">
        <v>19</v>
      </c>
      <c r="F22" s="3">
        <v>3036</v>
      </c>
      <c r="G22" s="4">
        <v>414.455378</v>
      </c>
      <c r="H22" s="5">
        <f t="shared" si="0"/>
        <v>0.13651362911725956</v>
      </c>
      <c r="I22" s="6">
        <v>58.749538442315441</v>
      </c>
      <c r="J22" s="6">
        <v>423.27690292267647</v>
      </c>
      <c r="K22" s="6" t="str">
        <f t="shared" si="1"/>
        <v>A</v>
      </c>
    </row>
    <row r="23" spans="2:11" x14ac:dyDescent="0.35">
      <c r="B23" s="25">
        <v>18</v>
      </c>
      <c r="C23" s="7" t="s">
        <v>20</v>
      </c>
      <c r="D23" s="25">
        <v>1405</v>
      </c>
      <c r="E23" s="25" t="s">
        <v>19</v>
      </c>
      <c r="F23" s="3">
        <v>3036</v>
      </c>
      <c r="G23" s="4">
        <v>370.67752400000001</v>
      </c>
      <c r="H23" s="5">
        <f>G23/F23</f>
        <v>0.12209404611330699</v>
      </c>
      <c r="I23" s="6">
        <v>61.745786865260079</v>
      </c>
      <c r="J23" s="6">
        <v>360.1970688062155</v>
      </c>
      <c r="K23" s="6" t="str">
        <f t="shared" si="1"/>
        <v>A</v>
      </c>
    </row>
    <row r="24" spans="2:11" x14ac:dyDescent="0.35">
      <c r="B24" s="25">
        <v>19</v>
      </c>
      <c r="C24" s="7" t="s">
        <v>21</v>
      </c>
      <c r="D24" s="8">
        <v>1512</v>
      </c>
      <c r="E24" s="25" t="s">
        <v>10</v>
      </c>
      <c r="F24" s="3">
        <v>2871</v>
      </c>
      <c r="G24" s="4">
        <v>392.358992</v>
      </c>
      <c r="H24" s="5">
        <f t="shared" si="0"/>
        <v>0.13666283246255659</v>
      </c>
      <c r="I24" s="6">
        <v>64.050283642400743</v>
      </c>
      <c r="J24" s="6">
        <v>367.54777935777486</v>
      </c>
      <c r="K24" s="6" t="str">
        <f t="shared" si="1"/>
        <v>A</v>
      </c>
    </row>
    <row r="25" spans="2:11" x14ac:dyDescent="0.35">
      <c r="B25" s="25">
        <v>20</v>
      </c>
      <c r="C25" s="7" t="s">
        <v>21</v>
      </c>
      <c r="D25" s="25">
        <v>1512</v>
      </c>
      <c r="E25" s="25" t="s">
        <v>10</v>
      </c>
      <c r="F25" s="3">
        <v>2871</v>
      </c>
      <c r="G25" s="4">
        <v>346.434102</v>
      </c>
      <c r="H25" s="5">
        <f t="shared" si="0"/>
        <v>0.12066670219435736</v>
      </c>
      <c r="I25" s="6">
        <v>63.006367149500804</v>
      </c>
      <c r="J25" s="6">
        <v>329.90389797715369</v>
      </c>
      <c r="K25" s="6" t="str">
        <f t="shared" si="1"/>
        <v>A</v>
      </c>
    </row>
    <row r="26" spans="2:11" s="20" customFormat="1" x14ac:dyDescent="0.35">
      <c r="B26" s="25">
        <v>21</v>
      </c>
      <c r="C26" s="7" t="s">
        <v>22</v>
      </c>
      <c r="D26" s="25">
        <v>4080</v>
      </c>
      <c r="E26" s="25" t="s">
        <v>10</v>
      </c>
      <c r="F26" s="3">
        <v>3691.7000000000003</v>
      </c>
      <c r="G26" s="4">
        <v>1032.7114999999999</v>
      </c>
      <c r="H26" s="5">
        <f t="shared" si="0"/>
        <v>0.27973873825067036</v>
      </c>
      <c r="I26" s="6">
        <v>58.005415391726032</v>
      </c>
      <c r="J26" s="6">
        <v>1068.2225027016775</v>
      </c>
      <c r="K26" s="6" t="str">
        <f t="shared" si="1"/>
        <v>B</v>
      </c>
    </row>
    <row r="27" spans="2:11" s="20" customFormat="1" x14ac:dyDescent="0.35">
      <c r="B27" s="25">
        <v>22</v>
      </c>
      <c r="C27" s="7" t="s">
        <v>22</v>
      </c>
      <c r="D27" s="25">
        <v>4080</v>
      </c>
      <c r="E27" s="25" t="s">
        <v>10</v>
      </c>
      <c r="F27" s="3">
        <v>3691.7000000000003</v>
      </c>
      <c r="G27" s="4">
        <v>1083.9755</v>
      </c>
      <c r="H27" s="5">
        <f t="shared" si="0"/>
        <v>0.29362502370181759</v>
      </c>
      <c r="I27" s="6">
        <v>61.213851752926892</v>
      </c>
      <c r="J27" s="6">
        <v>1062.4806010004138</v>
      </c>
      <c r="K27" s="6" t="str">
        <f t="shared" si="1"/>
        <v>B</v>
      </c>
    </row>
    <row r="28" spans="2:11" x14ac:dyDescent="0.35">
      <c r="B28" s="25">
        <v>23</v>
      </c>
      <c r="C28" s="1" t="s">
        <v>23</v>
      </c>
      <c r="D28" s="25">
        <v>590</v>
      </c>
      <c r="E28" s="25" t="s">
        <v>10</v>
      </c>
      <c r="F28" s="3">
        <v>1380</v>
      </c>
      <c r="G28" s="4">
        <v>247.15299999999999</v>
      </c>
      <c r="H28" s="5">
        <f>G28/F28</f>
        <v>0.17909637681159421</v>
      </c>
      <c r="I28" s="6">
        <v>50.010155037416148</v>
      </c>
      <c r="J28" s="6">
        <v>296.52337588046339</v>
      </c>
      <c r="K28" s="6" t="str">
        <f t="shared" si="1"/>
        <v>A</v>
      </c>
    </row>
    <row r="29" spans="2:11" x14ac:dyDescent="0.35">
      <c r="B29" s="25">
        <v>24</v>
      </c>
      <c r="C29" s="1" t="s">
        <v>23</v>
      </c>
      <c r="D29" s="25">
        <v>590</v>
      </c>
      <c r="E29" s="25" t="s">
        <v>10</v>
      </c>
      <c r="F29" s="3">
        <v>1380</v>
      </c>
      <c r="G29" s="4">
        <v>469.47500000000002</v>
      </c>
      <c r="H29" s="5">
        <f t="shared" ref="H29:H92" si="2">G29/F29</f>
        <v>0.34019927536231886</v>
      </c>
      <c r="I29" s="6">
        <v>41.132704521781093</v>
      </c>
      <c r="J29" s="6">
        <v>684.82003134716979</v>
      </c>
      <c r="K29" s="6" t="str">
        <f t="shared" si="1"/>
        <v>B</v>
      </c>
    </row>
    <row r="30" spans="2:11" x14ac:dyDescent="0.35">
      <c r="B30" s="25">
        <v>25</v>
      </c>
      <c r="C30" s="1" t="s">
        <v>24</v>
      </c>
      <c r="D30" s="25">
        <v>315</v>
      </c>
      <c r="E30" s="25" t="s">
        <v>10</v>
      </c>
      <c r="F30" s="3">
        <v>1573.1999999999998</v>
      </c>
      <c r="G30" s="4">
        <v>248.93299999999999</v>
      </c>
      <c r="H30" s="5">
        <f t="shared" si="2"/>
        <v>0.15823353674040175</v>
      </c>
      <c r="I30" s="6">
        <v>51.201493153849192</v>
      </c>
      <c r="J30" s="6">
        <v>291.70985219358101</v>
      </c>
      <c r="K30" s="6" t="str">
        <f t="shared" si="1"/>
        <v>A</v>
      </c>
    </row>
    <row r="31" spans="2:11" x14ac:dyDescent="0.35">
      <c r="B31" s="25">
        <v>26</v>
      </c>
      <c r="C31" s="1" t="s">
        <v>24</v>
      </c>
      <c r="D31" s="25">
        <v>315</v>
      </c>
      <c r="E31" s="25" t="s">
        <v>10</v>
      </c>
      <c r="F31" s="3">
        <v>1573.1999999999998</v>
      </c>
      <c r="G31" s="4">
        <v>471.255</v>
      </c>
      <c r="H31" s="5">
        <f t="shared" si="2"/>
        <v>0.29955186880244089</v>
      </c>
      <c r="I31" s="6">
        <v>35.477129254962264</v>
      </c>
      <c r="J31" s="6">
        <v>797.00078878408897</v>
      </c>
      <c r="K31" s="6" t="str">
        <f t="shared" si="1"/>
        <v>B</v>
      </c>
    </row>
    <row r="32" spans="2:11" x14ac:dyDescent="0.35">
      <c r="B32" s="25">
        <v>27</v>
      </c>
      <c r="C32" s="1" t="s">
        <v>25</v>
      </c>
      <c r="D32" s="25">
        <v>1400</v>
      </c>
      <c r="E32" s="25" t="s">
        <v>10</v>
      </c>
      <c r="F32" s="3">
        <v>1520.7599999999998</v>
      </c>
      <c r="G32" s="4">
        <v>269.80349999999999</v>
      </c>
      <c r="H32" s="5">
        <f t="shared" si="2"/>
        <v>0.17741359583366215</v>
      </c>
      <c r="I32" s="6">
        <v>42.085036658501771</v>
      </c>
      <c r="J32" s="6">
        <v>384.65476771135837</v>
      </c>
      <c r="K32" s="6" t="str">
        <f t="shared" si="1"/>
        <v>A</v>
      </c>
    </row>
    <row r="33" spans="2:11" x14ac:dyDescent="0.35">
      <c r="B33" s="25">
        <v>28</v>
      </c>
      <c r="C33" s="1" t="s">
        <v>25</v>
      </c>
      <c r="D33" s="25">
        <v>1400</v>
      </c>
      <c r="E33" s="25" t="s">
        <v>10</v>
      </c>
      <c r="F33" s="3">
        <v>1520.7599999999998</v>
      </c>
      <c r="G33" s="4">
        <v>385.32549999999998</v>
      </c>
      <c r="H33" s="5">
        <f t="shared" si="2"/>
        <v>0.25337692995607464</v>
      </c>
      <c r="I33" s="6">
        <v>37.035921904588314</v>
      </c>
      <c r="J33" s="6">
        <v>624.24610516137204</v>
      </c>
      <c r="K33" s="6" t="str">
        <f t="shared" si="1"/>
        <v>B</v>
      </c>
    </row>
    <row r="34" spans="2:11" x14ac:dyDescent="0.35">
      <c r="B34" s="25">
        <v>29</v>
      </c>
      <c r="C34" s="1" t="s">
        <v>26</v>
      </c>
      <c r="D34" s="25">
        <v>205</v>
      </c>
      <c r="E34" s="25" t="s">
        <v>10</v>
      </c>
      <c r="F34" s="3">
        <v>1034.4299999999998</v>
      </c>
      <c r="G34" s="4">
        <v>315.90550000000002</v>
      </c>
      <c r="H34" s="5">
        <f t="shared" si="2"/>
        <v>0.30539089160213845</v>
      </c>
      <c r="I34" s="6">
        <v>31.801169191625384</v>
      </c>
      <c r="J34" s="6">
        <v>596.02619909306645</v>
      </c>
      <c r="K34" s="6" t="str">
        <f t="shared" si="1"/>
        <v>B</v>
      </c>
    </row>
    <row r="35" spans="2:11" x14ac:dyDescent="0.35">
      <c r="B35" s="25">
        <v>30</v>
      </c>
      <c r="C35" s="1" t="s">
        <v>26</v>
      </c>
      <c r="D35" s="25">
        <v>205</v>
      </c>
      <c r="E35" s="25" t="s">
        <v>10</v>
      </c>
      <c r="F35" s="3">
        <v>1034.4299999999998</v>
      </c>
      <c r="G35" s="4">
        <v>274.43150000000003</v>
      </c>
      <c r="H35" s="5">
        <f t="shared" si="2"/>
        <v>0.26529731349632174</v>
      </c>
      <c r="I35" s="6">
        <v>34.923825871372657</v>
      </c>
      <c r="J35" s="6">
        <v>471.4801310900254</v>
      </c>
      <c r="K35" s="6" t="str">
        <f t="shared" si="1"/>
        <v>B</v>
      </c>
    </row>
    <row r="36" spans="2:11" x14ac:dyDescent="0.35">
      <c r="B36" s="25">
        <v>31</v>
      </c>
      <c r="C36" s="1" t="s">
        <v>27</v>
      </c>
      <c r="D36" s="25">
        <v>270</v>
      </c>
      <c r="E36" s="25" t="s">
        <v>10</v>
      </c>
      <c r="F36" s="3">
        <v>1034.4299999999998</v>
      </c>
      <c r="G36" s="4">
        <v>331.48050000000001</v>
      </c>
      <c r="H36" s="5">
        <f t="shared" si="2"/>
        <v>0.32044749282213397</v>
      </c>
      <c r="I36" s="6">
        <v>31.430444176785564</v>
      </c>
      <c r="J36" s="6">
        <v>632.78870283003607</v>
      </c>
      <c r="K36" s="6" t="str">
        <f t="shared" si="1"/>
        <v>B</v>
      </c>
    </row>
    <row r="37" spans="2:11" x14ac:dyDescent="0.35">
      <c r="B37" s="25">
        <v>32</v>
      </c>
      <c r="C37" s="1" t="s">
        <v>27</v>
      </c>
      <c r="D37" s="25">
        <v>270</v>
      </c>
      <c r="E37" s="25" t="s">
        <v>10</v>
      </c>
      <c r="F37" s="3">
        <v>1034.4299999999998</v>
      </c>
      <c r="G37" s="4">
        <v>254.71799999999999</v>
      </c>
      <c r="H37" s="5">
        <f t="shared" si="2"/>
        <v>0.24623995823787015</v>
      </c>
      <c r="I37" s="6">
        <v>37.629005945521975</v>
      </c>
      <c r="J37" s="6">
        <v>406.15157419056817</v>
      </c>
      <c r="K37" s="6" t="str">
        <f t="shared" si="1"/>
        <v>B</v>
      </c>
    </row>
    <row r="38" spans="2:11" x14ac:dyDescent="0.35">
      <c r="B38" s="25">
        <v>33</v>
      </c>
      <c r="C38" s="1" t="s">
        <v>28</v>
      </c>
      <c r="D38" s="25">
        <v>580</v>
      </c>
      <c r="E38" s="25" t="s">
        <v>10</v>
      </c>
      <c r="F38" s="3">
        <v>1553.8199999999997</v>
      </c>
      <c r="G38" s="4">
        <v>484.20449999999994</v>
      </c>
      <c r="H38" s="5">
        <f t="shared" si="2"/>
        <v>0.31162200254855776</v>
      </c>
      <c r="I38" s="6">
        <v>34.041116862777187</v>
      </c>
      <c r="J38" s="6">
        <v>853.44643999526579</v>
      </c>
      <c r="K38" s="6" t="str">
        <f t="shared" si="1"/>
        <v>B</v>
      </c>
    </row>
    <row r="39" spans="2:11" x14ac:dyDescent="0.35">
      <c r="B39" s="25">
        <v>34</v>
      </c>
      <c r="C39" s="1" t="s">
        <v>28</v>
      </c>
      <c r="D39" s="25">
        <v>580</v>
      </c>
      <c r="E39" s="25" t="s">
        <v>10</v>
      </c>
      <c r="F39" s="3">
        <v>1553.8199999999997</v>
      </c>
      <c r="G39" s="4">
        <v>427.64499999999998</v>
      </c>
      <c r="H39" s="5">
        <f t="shared" si="2"/>
        <v>0.27522171165257242</v>
      </c>
      <c r="I39" s="6">
        <v>34.656429004662876</v>
      </c>
      <c r="J39" s="6">
        <v>740.37345268745753</v>
      </c>
      <c r="K39" s="6" t="str">
        <f t="shared" si="1"/>
        <v>B</v>
      </c>
    </row>
    <row r="40" spans="2:11" x14ac:dyDescent="0.35">
      <c r="B40" s="25">
        <v>35</v>
      </c>
      <c r="C40" s="1" t="s">
        <v>29</v>
      </c>
      <c r="D40" s="25">
        <v>270</v>
      </c>
      <c r="E40" s="25" t="s">
        <v>30</v>
      </c>
      <c r="F40" s="3">
        <v>3036</v>
      </c>
      <c r="G40" s="4">
        <v>317.86349999999999</v>
      </c>
      <c r="H40" s="5">
        <f t="shared" si="2"/>
        <v>0.10469812252964426</v>
      </c>
      <c r="I40" s="6">
        <v>48.776555566666403</v>
      </c>
      <c r="J40" s="6">
        <v>391.00362414753113</v>
      </c>
      <c r="K40" s="6" t="str">
        <f t="shared" si="1"/>
        <v>A</v>
      </c>
    </row>
    <row r="41" spans="2:11" x14ac:dyDescent="0.35">
      <c r="B41" s="25">
        <v>36</v>
      </c>
      <c r="C41" s="1" t="s">
        <v>29</v>
      </c>
      <c r="D41" s="25">
        <v>270</v>
      </c>
      <c r="E41" s="25" t="s">
        <v>30</v>
      </c>
      <c r="F41" s="3">
        <v>3036</v>
      </c>
      <c r="G41" s="4">
        <v>311.72250000000003</v>
      </c>
      <c r="H41" s="5">
        <f t="shared" si="2"/>
        <v>0.102675395256917</v>
      </c>
      <c r="I41" s="6">
        <v>49.984000000000002</v>
      </c>
      <c r="J41" s="6">
        <v>374.18673975672215</v>
      </c>
      <c r="K41" s="6" t="str">
        <f t="shared" si="1"/>
        <v>A</v>
      </c>
    </row>
    <row r="42" spans="2:11" x14ac:dyDescent="0.35">
      <c r="B42" s="25">
        <v>37</v>
      </c>
      <c r="C42" s="1" t="s">
        <v>31</v>
      </c>
      <c r="D42" s="25">
        <v>605</v>
      </c>
      <c r="E42" s="25" t="s">
        <v>10</v>
      </c>
      <c r="F42" s="3">
        <v>1363</v>
      </c>
      <c r="G42" s="4">
        <v>360.40550000000002</v>
      </c>
      <c r="H42" s="5">
        <f t="shared" si="2"/>
        <v>0.26442076302274398</v>
      </c>
      <c r="I42" s="6">
        <v>47.120573119554059</v>
      </c>
      <c r="J42" s="6">
        <v>458.91483418792194</v>
      </c>
      <c r="K42" s="6" t="str">
        <f t="shared" si="1"/>
        <v>B</v>
      </c>
    </row>
    <row r="43" spans="2:11" x14ac:dyDescent="0.35">
      <c r="B43" s="25">
        <v>38</v>
      </c>
      <c r="C43" s="1" t="s">
        <v>31</v>
      </c>
      <c r="D43" s="25">
        <v>605</v>
      </c>
      <c r="E43" s="25" t="s">
        <v>10</v>
      </c>
      <c r="F43" s="3">
        <v>1363</v>
      </c>
      <c r="G43" s="4">
        <v>349.45849999999996</v>
      </c>
      <c r="H43" s="5">
        <f t="shared" si="2"/>
        <v>0.25638921496698458</v>
      </c>
      <c r="I43" s="6">
        <v>50.959334789113214</v>
      </c>
      <c r="J43" s="6">
        <v>411.45572419205575</v>
      </c>
      <c r="K43" s="6" t="str">
        <f t="shared" si="1"/>
        <v>B</v>
      </c>
    </row>
    <row r="44" spans="2:11" x14ac:dyDescent="0.35">
      <c r="B44" s="25">
        <v>39</v>
      </c>
      <c r="C44" s="1" t="s">
        <v>32</v>
      </c>
      <c r="D44" s="25">
        <v>345</v>
      </c>
      <c r="E44" s="25" t="s">
        <v>10</v>
      </c>
      <c r="F44" s="3">
        <v>1363</v>
      </c>
      <c r="G44" s="4">
        <v>364.32150000000001</v>
      </c>
      <c r="H44" s="5">
        <f t="shared" si="2"/>
        <v>0.26729383712399118</v>
      </c>
      <c r="I44" s="6">
        <v>40.589993054701907</v>
      </c>
      <c r="J44" s="6">
        <v>538.53889480939063</v>
      </c>
      <c r="K44" s="6" t="str">
        <f t="shared" si="1"/>
        <v>B</v>
      </c>
    </row>
    <row r="45" spans="2:11" x14ac:dyDescent="0.35">
      <c r="B45" s="25">
        <v>40</v>
      </c>
      <c r="C45" s="1" t="s">
        <v>32</v>
      </c>
      <c r="D45" s="25">
        <v>345</v>
      </c>
      <c r="E45" s="25" t="s">
        <v>10</v>
      </c>
      <c r="F45" s="3">
        <v>1363</v>
      </c>
      <c r="G45" s="4">
        <v>399.96600000000001</v>
      </c>
      <c r="H45" s="5">
        <f t="shared" si="2"/>
        <v>0.29344534115920762</v>
      </c>
      <c r="I45" s="6">
        <v>44.254912078324551</v>
      </c>
      <c r="J45" s="6">
        <v>542.26658404669774</v>
      </c>
      <c r="K45" s="6" t="str">
        <f t="shared" si="1"/>
        <v>B</v>
      </c>
    </row>
    <row r="46" spans="2:11" x14ac:dyDescent="0.35">
      <c r="B46" s="25">
        <v>41</v>
      </c>
      <c r="C46" s="1" t="s">
        <v>33</v>
      </c>
      <c r="D46" s="25">
        <v>125</v>
      </c>
      <c r="E46" s="25" t="s">
        <v>10</v>
      </c>
      <c r="F46" s="3">
        <v>1542.1475</v>
      </c>
      <c r="G46" s="4">
        <v>677.95749999999998</v>
      </c>
      <c r="H46" s="5">
        <f t="shared" si="2"/>
        <v>0.4396191025825999</v>
      </c>
      <c r="I46" s="6">
        <v>36.625808606664222</v>
      </c>
      <c r="J46" s="6">
        <v>1110.6225786534187</v>
      </c>
      <c r="K46" s="6" t="str">
        <f t="shared" si="1"/>
        <v>B</v>
      </c>
    </row>
    <row r="47" spans="2:11" x14ac:dyDescent="0.35">
      <c r="B47" s="25">
        <v>42</v>
      </c>
      <c r="C47" s="1" t="s">
        <v>33</v>
      </c>
      <c r="D47" s="25">
        <v>125</v>
      </c>
      <c r="E47" s="25" t="s">
        <v>10</v>
      </c>
      <c r="F47" s="3">
        <v>1542.1475</v>
      </c>
      <c r="G47" s="4">
        <v>615.30150000000003</v>
      </c>
      <c r="H47" s="5">
        <f t="shared" si="2"/>
        <v>0.39899004472659066</v>
      </c>
      <c r="I47" s="6">
        <v>38.21495072620575</v>
      </c>
      <c r="J47" s="6">
        <v>966.06404819157774</v>
      </c>
      <c r="K47" s="6" t="str">
        <f t="shared" si="1"/>
        <v>B</v>
      </c>
    </row>
    <row r="48" spans="2:11" x14ac:dyDescent="0.35">
      <c r="B48" s="25">
        <v>43</v>
      </c>
      <c r="C48" s="1" t="s">
        <v>34</v>
      </c>
      <c r="D48" s="25">
        <v>130</v>
      </c>
      <c r="E48" s="25" t="s">
        <v>10</v>
      </c>
      <c r="F48" s="3">
        <v>1542.1475</v>
      </c>
      <c r="G48" s="4">
        <v>818.80000000000007</v>
      </c>
      <c r="H48" s="5">
        <f t="shared" si="2"/>
        <v>0.53094791516375706</v>
      </c>
      <c r="I48" s="6">
        <v>38.307580064889613</v>
      </c>
      <c r="J48" s="6">
        <v>1282.4615889800809</v>
      </c>
      <c r="K48" s="6" t="str">
        <f t="shared" si="1"/>
        <v>C</v>
      </c>
    </row>
    <row r="49" spans="2:11" x14ac:dyDescent="0.35">
      <c r="B49" s="25">
        <v>44</v>
      </c>
      <c r="C49" s="1" t="s">
        <v>34</v>
      </c>
      <c r="D49" s="25">
        <v>130</v>
      </c>
      <c r="E49" s="25" t="s">
        <v>10</v>
      </c>
      <c r="F49" s="3">
        <v>1542.1475</v>
      </c>
      <c r="G49" s="4">
        <v>829.39099999999996</v>
      </c>
      <c r="H49" s="5">
        <f t="shared" si="2"/>
        <v>0.5378156110229404</v>
      </c>
      <c r="I49" s="6">
        <v>38.490609066118338</v>
      </c>
      <c r="J49" s="6">
        <v>1292.8727605873266</v>
      </c>
      <c r="K49" s="6" t="str">
        <f t="shared" si="1"/>
        <v>C</v>
      </c>
    </row>
    <row r="50" spans="2:11" x14ac:dyDescent="0.35">
      <c r="B50" s="25">
        <v>45</v>
      </c>
      <c r="C50" s="1" t="s">
        <v>35</v>
      </c>
      <c r="D50" s="25">
        <v>180</v>
      </c>
      <c r="E50" s="25" t="s">
        <v>10</v>
      </c>
      <c r="F50" s="3">
        <v>1520.7599999999998</v>
      </c>
      <c r="G50" s="4">
        <v>814.17200000000003</v>
      </c>
      <c r="H50" s="5">
        <f t="shared" si="2"/>
        <v>0.53537178779031547</v>
      </c>
      <c r="I50" s="6">
        <v>37.480826720123986</v>
      </c>
      <c r="J50" s="6">
        <v>1303.3415822114609</v>
      </c>
      <c r="K50" s="6" t="str">
        <f t="shared" si="1"/>
        <v>C</v>
      </c>
    </row>
    <row r="51" spans="2:11" x14ac:dyDescent="0.35">
      <c r="B51" s="25">
        <v>46</v>
      </c>
      <c r="C51" s="1" t="s">
        <v>35</v>
      </c>
      <c r="D51" s="25">
        <v>180</v>
      </c>
      <c r="E51" s="25" t="s">
        <v>10</v>
      </c>
      <c r="F51" s="3">
        <v>1520.7599999999998</v>
      </c>
      <c r="G51" s="4">
        <v>792.67849999999999</v>
      </c>
      <c r="H51" s="5">
        <f t="shared" si="2"/>
        <v>0.52123839396091431</v>
      </c>
      <c r="I51" s="6">
        <v>37.92733204973284</v>
      </c>
      <c r="J51" s="6">
        <v>1253.9956656491217</v>
      </c>
      <c r="K51" s="6" t="str">
        <f t="shared" si="1"/>
        <v>C</v>
      </c>
    </row>
    <row r="52" spans="2:11" x14ac:dyDescent="0.35">
      <c r="B52" s="25">
        <v>47</v>
      </c>
      <c r="C52" s="1" t="s">
        <v>36</v>
      </c>
      <c r="D52" s="25">
        <v>915</v>
      </c>
      <c r="E52" s="25" t="s">
        <v>10</v>
      </c>
      <c r="F52" s="3">
        <v>1653</v>
      </c>
      <c r="G52" s="4">
        <v>291.55509999999998</v>
      </c>
      <c r="H52" s="5">
        <f t="shared" si="2"/>
        <v>0.17637937084089533</v>
      </c>
      <c r="I52" s="6">
        <v>49.165459562087868</v>
      </c>
      <c r="J52" s="6">
        <v>355.80478970015196</v>
      </c>
      <c r="K52" s="6" t="str">
        <f t="shared" si="1"/>
        <v>A</v>
      </c>
    </row>
    <row r="53" spans="2:11" x14ac:dyDescent="0.35">
      <c r="B53" s="25">
        <v>48</v>
      </c>
      <c r="C53" s="1" t="s">
        <v>36</v>
      </c>
      <c r="D53" s="25">
        <v>915</v>
      </c>
      <c r="E53" s="25" t="s">
        <v>10</v>
      </c>
      <c r="F53" s="3">
        <v>1653</v>
      </c>
      <c r="G53" s="4">
        <v>305.3501</v>
      </c>
      <c r="H53" s="5">
        <f t="shared" si="2"/>
        <v>0.1847248033877798</v>
      </c>
      <c r="I53" s="6">
        <v>47.177770931032221</v>
      </c>
      <c r="J53" s="6">
        <v>388.33979729103635</v>
      </c>
      <c r="K53" s="6" t="str">
        <f t="shared" si="1"/>
        <v>A</v>
      </c>
    </row>
    <row r="54" spans="2:11" x14ac:dyDescent="0.35">
      <c r="B54" s="25">
        <v>49</v>
      </c>
      <c r="C54" s="1" t="s">
        <v>37</v>
      </c>
      <c r="D54" s="25">
        <v>1040</v>
      </c>
      <c r="E54" s="25" t="s">
        <v>10</v>
      </c>
      <c r="F54" s="3">
        <v>1211.04</v>
      </c>
      <c r="G54" s="4">
        <v>360.89499999999998</v>
      </c>
      <c r="H54" s="5">
        <f t="shared" si="2"/>
        <v>0.29800419474170958</v>
      </c>
      <c r="I54" s="6">
        <v>48.649641493089767</v>
      </c>
      <c r="J54" s="6">
        <v>445.09474963090338</v>
      </c>
      <c r="K54" s="6" t="str">
        <f t="shared" si="1"/>
        <v>B</v>
      </c>
    </row>
    <row r="55" spans="2:11" x14ac:dyDescent="0.35">
      <c r="B55" s="25">
        <v>50</v>
      </c>
      <c r="C55" s="1" t="s">
        <v>37</v>
      </c>
      <c r="D55" s="25">
        <v>1040</v>
      </c>
      <c r="E55" s="25" t="s">
        <v>10</v>
      </c>
      <c r="F55" s="3">
        <v>1211.04</v>
      </c>
      <c r="G55" s="4">
        <v>377.72490000000005</v>
      </c>
      <c r="H55" s="5">
        <f t="shared" si="2"/>
        <v>0.31190125842251293</v>
      </c>
      <c r="I55" s="6">
        <v>46.447166160203864</v>
      </c>
      <c r="J55" s="6">
        <v>487.94137239352585</v>
      </c>
      <c r="K55" s="6" t="str">
        <f t="shared" si="1"/>
        <v>B</v>
      </c>
    </row>
    <row r="56" spans="2:11" x14ac:dyDescent="0.35">
      <c r="B56" s="25">
        <v>51</v>
      </c>
      <c r="C56" s="1" t="s">
        <v>38</v>
      </c>
      <c r="D56" s="25">
        <v>1175</v>
      </c>
      <c r="E56" s="25" t="s">
        <v>10</v>
      </c>
      <c r="F56" s="3">
        <v>1334</v>
      </c>
      <c r="G56" s="4">
        <v>484.91650000000004</v>
      </c>
      <c r="H56" s="5">
        <f t="shared" si="2"/>
        <v>0.36350562218890559</v>
      </c>
      <c r="I56" s="6">
        <v>39.513006522724986</v>
      </c>
      <c r="J56" s="6">
        <v>736.33956411964482</v>
      </c>
      <c r="K56" s="6" t="str">
        <f t="shared" si="1"/>
        <v>B</v>
      </c>
    </row>
    <row r="57" spans="2:11" x14ac:dyDescent="0.35">
      <c r="B57" s="25">
        <v>52</v>
      </c>
      <c r="C57" s="1" t="s">
        <v>38</v>
      </c>
      <c r="D57" s="25">
        <v>1175</v>
      </c>
      <c r="E57" s="25" t="s">
        <v>10</v>
      </c>
      <c r="F57" s="3">
        <v>1334</v>
      </c>
      <c r="G57" s="4">
        <v>471.86910000000006</v>
      </c>
      <c r="H57" s="5">
        <f t="shared" si="2"/>
        <v>0.35372496251874069</v>
      </c>
      <c r="I57" s="6">
        <v>38.053707977835387</v>
      </c>
      <c r="J57" s="6">
        <v>744.00492105764272</v>
      </c>
      <c r="K57" s="6" t="str">
        <f t="shared" si="1"/>
        <v>B</v>
      </c>
    </row>
    <row r="58" spans="2:11" x14ac:dyDescent="0.35">
      <c r="B58" s="25">
        <v>53</v>
      </c>
      <c r="C58" s="1" t="s">
        <v>39</v>
      </c>
      <c r="D58" s="25">
        <v>655</v>
      </c>
      <c r="E58" s="25" t="s">
        <v>10</v>
      </c>
      <c r="F58" s="3">
        <v>1363</v>
      </c>
      <c r="G58" s="4">
        <v>548.63160000000005</v>
      </c>
      <c r="H58" s="5">
        <f t="shared" si="2"/>
        <v>0.40251768158473961</v>
      </c>
      <c r="I58" s="6">
        <v>46.824685342887314</v>
      </c>
      <c r="J58" s="6">
        <v>703.00303694406443</v>
      </c>
      <c r="K58" s="6" t="str">
        <f t="shared" si="1"/>
        <v>B</v>
      </c>
    </row>
    <row r="59" spans="2:11" x14ac:dyDescent="0.35">
      <c r="B59" s="25">
        <v>54</v>
      </c>
      <c r="C59" s="1" t="s">
        <v>39</v>
      </c>
      <c r="D59" s="25">
        <v>655</v>
      </c>
      <c r="E59" s="25" t="s">
        <v>10</v>
      </c>
      <c r="F59" s="3">
        <v>1363</v>
      </c>
      <c r="G59" s="4">
        <v>743.31020000000001</v>
      </c>
      <c r="H59" s="5">
        <f t="shared" si="2"/>
        <v>0.54534864269992667</v>
      </c>
      <c r="I59" s="6">
        <v>48.369330066500062</v>
      </c>
      <c r="J59" s="6">
        <v>922.0432025559187</v>
      </c>
      <c r="K59" s="6" t="str">
        <f t="shared" si="1"/>
        <v>C</v>
      </c>
    </row>
    <row r="60" spans="2:11" s="20" customFormat="1" x14ac:dyDescent="0.35">
      <c r="B60" s="25">
        <v>55</v>
      </c>
      <c r="C60" s="1" t="s">
        <v>40</v>
      </c>
      <c r="D60" s="25">
        <v>540</v>
      </c>
      <c r="E60" s="25" t="s">
        <v>10</v>
      </c>
      <c r="F60" s="3">
        <v>1619.9399999999998</v>
      </c>
      <c r="G60" s="4">
        <v>708.88178000000005</v>
      </c>
      <c r="H60" s="5">
        <f t="shared" si="2"/>
        <v>0.43759755299579006</v>
      </c>
      <c r="I60" s="6">
        <v>29.089204498528105</v>
      </c>
      <c r="J60" s="6">
        <v>1462.1543467148488</v>
      </c>
      <c r="K60" s="6" t="str">
        <f t="shared" si="1"/>
        <v>B</v>
      </c>
    </row>
    <row r="61" spans="2:11" s="20" customFormat="1" x14ac:dyDescent="0.35">
      <c r="B61" s="25">
        <v>56</v>
      </c>
      <c r="C61" s="1" t="s">
        <v>40</v>
      </c>
      <c r="D61" s="25">
        <v>540</v>
      </c>
      <c r="E61" s="25" t="s">
        <v>10</v>
      </c>
      <c r="F61" s="3">
        <v>1619.9399999999998</v>
      </c>
      <c r="G61" s="4">
        <v>674.21789950000004</v>
      </c>
      <c r="H61" s="5">
        <f t="shared" si="2"/>
        <v>0.41619930336926064</v>
      </c>
      <c r="I61" s="6">
        <v>29.03005655847128</v>
      </c>
      <c r="J61" s="6">
        <v>1393.4893267782961</v>
      </c>
      <c r="K61" s="6" t="str">
        <f t="shared" si="1"/>
        <v>B</v>
      </c>
    </row>
    <row r="62" spans="2:11" x14ac:dyDescent="0.35">
      <c r="B62" s="25">
        <v>57</v>
      </c>
      <c r="C62" s="1" t="s">
        <v>41</v>
      </c>
      <c r="D62" s="25">
        <v>3065</v>
      </c>
      <c r="E62" s="25" t="s">
        <v>10</v>
      </c>
      <c r="F62" s="3">
        <v>1377.5</v>
      </c>
      <c r="G62" s="4">
        <v>548.94309999999996</v>
      </c>
      <c r="H62" s="5">
        <f t="shared" si="2"/>
        <v>0.39850678765880215</v>
      </c>
      <c r="I62" s="6">
        <v>50.702702603476823</v>
      </c>
      <c r="J62" s="6">
        <v>649.60217717746355</v>
      </c>
      <c r="K62" s="6" t="str">
        <f t="shared" si="1"/>
        <v>B</v>
      </c>
    </row>
    <row r="63" spans="2:11" x14ac:dyDescent="0.35">
      <c r="B63" s="25">
        <v>58</v>
      </c>
      <c r="C63" s="1" t="s">
        <v>41</v>
      </c>
      <c r="D63" s="25">
        <v>3065</v>
      </c>
      <c r="E63" s="25" t="s">
        <v>10</v>
      </c>
      <c r="F63" s="3">
        <v>1377.5</v>
      </c>
      <c r="G63" s="4">
        <v>546.60239999999999</v>
      </c>
      <c r="H63" s="5">
        <f t="shared" si="2"/>
        <v>0.39680754990925587</v>
      </c>
      <c r="I63" s="6">
        <v>52.031314555419215</v>
      </c>
      <c r="J63" s="6">
        <v>630.31549904564508</v>
      </c>
      <c r="K63" s="6" t="str">
        <f t="shared" si="1"/>
        <v>B</v>
      </c>
    </row>
    <row r="64" spans="2:11" x14ac:dyDescent="0.35">
      <c r="B64" s="25">
        <v>59</v>
      </c>
      <c r="C64" s="1" t="s">
        <v>42</v>
      </c>
      <c r="D64" s="25">
        <v>3840</v>
      </c>
      <c r="E64" s="25" t="s">
        <v>10</v>
      </c>
      <c r="F64" s="3">
        <v>1363</v>
      </c>
      <c r="G64" s="4">
        <v>493.97669999999999</v>
      </c>
      <c r="H64" s="5">
        <f t="shared" si="2"/>
        <v>0.362418708730741</v>
      </c>
      <c r="I64" s="6">
        <v>43.772278491239717</v>
      </c>
      <c r="J64" s="6">
        <v>677.10896077597761</v>
      </c>
      <c r="K64" s="6" t="str">
        <f t="shared" si="1"/>
        <v>B</v>
      </c>
    </row>
    <row r="65" spans="2:11" x14ac:dyDescent="0.35">
      <c r="B65" s="25">
        <v>60</v>
      </c>
      <c r="C65" s="1" t="s">
        <v>42</v>
      </c>
      <c r="D65" s="25">
        <v>3840</v>
      </c>
      <c r="E65" s="25" t="s">
        <v>10</v>
      </c>
      <c r="F65" s="3">
        <v>1363</v>
      </c>
      <c r="G65" s="4">
        <v>505.35089999999997</v>
      </c>
      <c r="H65" s="5">
        <f t="shared" si="2"/>
        <v>0.37076368305209095</v>
      </c>
      <c r="I65" s="6">
        <v>44.386842855337385</v>
      </c>
      <c r="J65" s="6">
        <v>683.10904875168387</v>
      </c>
      <c r="K65" s="6" t="str">
        <f t="shared" si="1"/>
        <v>B</v>
      </c>
    </row>
    <row r="66" spans="2:11" x14ac:dyDescent="0.35">
      <c r="B66" s="25">
        <v>61</v>
      </c>
      <c r="C66" s="1" t="s">
        <v>43</v>
      </c>
      <c r="D66" s="25">
        <v>2800</v>
      </c>
      <c r="E66" s="25" t="s">
        <v>10</v>
      </c>
      <c r="F66" s="3">
        <v>1274.115</v>
      </c>
      <c r="G66" s="4">
        <v>317.52530000000002</v>
      </c>
      <c r="H66" s="5">
        <f t="shared" si="2"/>
        <v>0.2492124337285096</v>
      </c>
      <c r="I66" s="6">
        <v>44.863799857527724</v>
      </c>
      <c r="J66" s="6">
        <v>424.65234912114414</v>
      </c>
      <c r="K66" s="6" t="str">
        <f t="shared" si="1"/>
        <v>B</v>
      </c>
    </row>
    <row r="67" spans="2:11" x14ac:dyDescent="0.35">
      <c r="B67" s="25">
        <v>62</v>
      </c>
      <c r="C67" s="1" t="s">
        <v>43</v>
      </c>
      <c r="D67" s="25">
        <v>2800</v>
      </c>
      <c r="E67" s="25" t="s">
        <v>10</v>
      </c>
      <c r="F67" s="3">
        <v>1274.115</v>
      </c>
      <c r="G67" s="4">
        <v>342.21390000000002</v>
      </c>
      <c r="H67" s="5">
        <f t="shared" si="2"/>
        <v>0.26858949152941453</v>
      </c>
      <c r="I67" s="6">
        <v>50.38880350203668</v>
      </c>
      <c r="J67" s="6">
        <v>407.48802458010499</v>
      </c>
      <c r="K67" s="6" t="str">
        <f t="shared" si="1"/>
        <v>B</v>
      </c>
    </row>
    <row r="68" spans="2:11" x14ac:dyDescent="0.35">
      <c r="B68" s="25">
        <v>63</v>
      </c>
      <c r="C68" s="1" t="s">
        <v>44</v>
      </c>
      <c r="D68" s="25">
        <v>5190</v>
      </c>
      <c r="E68" s="25" t="s">
        <v>10</v>
      </c>
      <c r="F68" s="3">
        <v>1274.115</v>
      </c>
      <c r="G68" s="4">
        <v>326.82580000000002</v>
      </c>
      <c r="H68" s="5">
        <f t="shared" si="2"/>
        <v>0.25651201029734366</v>
      </c>
      <c r="I68" s="6">
        <v>48.866321442688104</v>
      </c>
      <c r="J68" s="6">
        <v>401.28962895229733</v>
      </c>
      <c r="K68" s="6" t="str">
        <f t="shared" si="1"/>
        <v>B</v>
      </c>
    </row>
    <row r="69" spans="2:11" x14ac:dyDescent="0.35">
      <c r="B69" s="25">
        <v>64</v>
      </c>
      <c r="C69" s="1" t="s">
        <v>44</v>
      </c>
      <c r="D69" s="25">
        <v>5190</v>
      </c>
      <c r="E69" s="25" t="s">
        <v>10</v>
      </c>
      <c r="F69" s="3">
        <v>1274.115</v>
      </c>
      <c r="G69" s="4">
        <v>329.0419</v>
      </c>
      <c r="H69" s="5">
        <f t="shared" si="2"/>
        <v>0.2582513352405395</v>
      </c>
      <c r="I69" s="6">
        <v>50.130716817353026</v>
      </c>
      <c r="J69" s="6">
        <v>393.82070022916611</v>
      </c>
      <c r="K69" s="6" t="str">
        <f t="shared" si="1"/>
        <v>B</v>
      </c>
    </row>
    <row r="70" spans="2:11" x14ac:dyDescent="0.35">
      <c r="B70" s="25">
        <v>65</v>
      </c>
      <c r="C70" s="1" t="s">
        <v>45</v>
      </c>
      <c r="D70" s="25">
        <v>6000</v>
      </c>
      <c r="E70" s="25" t="s">
        <v>10</v>
      </c>
      <c r="F70" s="3">
        <v>1274.115</v>
      </c>
      <c r="G70" s="4">
        <v>314.68619999999999</v>
      </c>
      <c r="H70" s="5">
        <f t="shared" si="2"/>
        <v>0.24698414193381288</v>
      </c>
      <c r="I70" s="6">
        <v>43.173400931636323</v>
      </c>
      <c r="J70" s="6">
        <v>437.33344125235169</v>
      </c>
      <c r="K70" s="6" t="str">
        <f t="shared" si="1"/>
        <v>B</v>
      </c>
    </row>
    <row r="71" spans="2:11" x14ac:dyDescent="0.35">
      <c r="B71" s="25">
        <v>66</v>
      </c>
      <c r="C71" s="1" t="s">
        <v>45</v>
      </c>
      <c r="D71" s="25">
        <v>6000</v>
      </c>
      <c r="E71" s="25" t="s">
        <v>10</v>
      </c>
      <c r="F71" s="3">
        <v>1274.115</v>
      </c>
      <c r="G71" s="4">
        <v>320.09740000000005</v>
      </c>
      <c r="H71" s="5">
        <f t="shared" si="2"/>
        <v>0.25123116830113457</v>
      </c>
      <c r="I71" s="6">
        <v>43.837333957619038</v>
      </c>
      <c r="J71" s="6">
        <v>438.11615046133477</v>
      </c>
      <c r="K71" s="6" t="str">
        <f t="shared" ref="K71:K134" si="3">IF(H71&lt;=0.2,"A",IF(AND(H71&lt;=0.44,H71&gt;0.2),"B",IF(AND(H71&lt;=0.74,H71&gt;0.44),"C",IF(AND(H71&lt;=0.84,H71&gt;0.74),"D",IF(AND(H71&lt;=1,H71&gt;0.84),"E")))))</f>
        <v>B</v>
      </c>
    </row>
    <row r="72" spans="2:11" x14ac:dyDescent="0.35">
      <c r="B72" s="25">
        <v>67</v>
      </c>
      <c r="C72" s="1" t="s">
        <v>46</v>
      </c>
      <c r="D72" s="25">
        <v>565</v>
      </c>
      <c r="E72" s="25" t="s">
        <v>10</v>
      </c>
      <c r="F72" s="3">
        <v>1261.5</v>
      </c>
      <c r="G72" s="4">
        <v>422.75889999999998</v>
      </c>
      <c r="H72" s="5">
        <f t="shared" si="2"/>
        <v>0.33512397938961552</v>
      </c>
      <c r="I72" s="6">
        <v>54.8872355716897</v>
      </c>
      <c r="J72" s="6">
        <v>462.13903352573465</v>
      </c>
      <c r="K72" s="6" t="str">
        <f t="shared" si="3"/>
        <v>B</v>
      </c>
    </row>
    <row r="73" spans="2:11" x14ac:dyDescent="0.35">
      <c r="B73" s="25">
        <v>68</v>
      </c>
      <c r="C73" s="1" t="s">
        <v>46</v>
      </c>
      <c r="D73" s="25">
        <v>565</v>
      </c>
      <c r="E73" s="25" t="s">
        <v>10</v>
      </c>
      <c r="F73" s="3">
        <v>1261.5</v>
      </c>
      <c r="G73" s="4">
        <v>360.94839999999999</v>
      </c>
      <c r="H73" s="5">
        <f t="shared" si="2"/>
        <v>0.28612635751089971</v>
      </c>
      <c r="I73" s="6">
        <v>48.774703368506955</v>
      </c>
      <c r="J73" s="6">
        <v>444.01918421473204</v>
      </c>
      <c r="K73" s="6" t="str">
        <f t="shared" si="3"/>
        <v>B</v>
      </c>
    </row>
    <row r="74" spans="2:11" s="20" customFormat="1" x14ac:dyDescent="0.35">
      <c r="B74" s="25">
        <v>69</v>
      </c>
      <c r="C74" s="1" t="s">
        <v>47</v>
      </c>
      <c r="D74" s="25">
        <v>345</v>
      </c>
      <c r="E74" s="25" t="s">
        <v>10</v>
      </c>
      <c r="F74" s="3">
        <v>1261.5</v>
      </c>
      <c r="G74" s="4">
        <v>405.21999999999997</v>
      </c>
      <c r="H74" s="5">
        <f t="shared" si="2"/>
        <v>0.32122076892588186</v>
      </c>
      <c r="I74" s="6">
        <v>60.161306944326526</v>
      </c>
      <c r="J74" s="6">
        <v>404.1335076463601</v>
      </c>
      <c r="K74" s="6" t="str">
        <f t="shared" si="3"/>
        <v>B</v>
      </c>
    </row>
    <row r="75" spans="2:11" s="20" customFormat="1" x14ac:dyDescent="0.35">
      <c r="B75" s="25">
        <v>70</v>
      </c>
      <c r="C75" s="1" t="s">
        <v>47</v>
      </c>
      <c r="D75" s="25">
        <v>345</v>
      </c>
      <c r="E75" s="25" t="s">
        <v>10</v>
      </c>
      <c r="F75" s="3">
        <v>1261.5</v>
      </c>
      <c r="G75" s="4">
        <v>361.81999999999994</v>
      </c>
      <c r="H75" s="5">
        <f t="shared" si="2"/>
        <v>0.28681728101466503</v>
      </c>
      <c r="I75" s="6">
        <v>46.443042819062939</v>
      </c>
      <c r="J75" s="6">
        <v>467.43707307414559</v>
      </c>
      <c r="K75" s="6" t="str">
        <f t="shared" si="3"/>
        <v>B</v>
      </c>
    </row>
    <row r="76" spans="2:11" x14ac:dyDescent="0.35">
      <c r="B76" s="25">
        <v>71</v>
      </c>
      <c r="C76" s="1" t="s">
        <v>48</v>
      </c>
      <c r="D76" s="25">
        <v>680</v>
      </c>
      <c r="E76" s="25" t="s">
        <v>10</v>
      </c>
      <c r="F76" s="3">
        <v>1274.115</v>
      </c>
      <c r="G76" s="4">
        <v>199.5736</v>
      </c>
      <c r="H76" s="5">
        <f t="shared" si="2"/>
        <v>0.15663703825792805</v>
      </c>
      <c r="I76" s="6">
        <v>53.784936465941307</v>
      </c>
      <c r="J76" s="6">
        <v>222.63512401065421</v>
      </c>
      <c r="K76" s="6" t="str">
        <f t="shared" si="3"/>
        <v>A</v>
      </c>
    </row>
    <row r="77" spans="2:11" x14ac:dyDescent="0.35">
      <c r="B77" s="25">
        <v>72</v>
      </c>
      <c r="C77" s="1" t="s">
        <v>48</v>
      </c>
      <c r="D77" s="25">
        <v>680</v>
      </c>
      <c r="E77" s="25" t="s">
        <v>10</v>
      </c>
      <c r="F77" s="3">
        <v>1274.115</v>
      </c>
      <c r="G77" s="4">
        <v>205.5455</v>
      </c>
      <c r="H77" s="5">
        <f t="shared" si="2"/>
        <v>0.16132413479160046</v>
      </c>
      <c r="I77" s="6">
        <v>55.281431665058641</v>
      </c>
      <c r="J77" s="6">
        <v>223.08991696745557</v>
      </c>
      <c r="K77" s="6" t="str">
        <f t="shared" si="3"/>
        <v>A</v>
      </c>
    </row>
    <row r="78" spans="2:11" x14ac:dyDescent="0.35">
      <c r="B78" s="25">
        <v>73</v>
      </c>
      <c r="C78" s="1" t="s">
        <v>49</v>
      </c>
      <c r="D78" s="25">
        <v>7100</v>
      </c>
      <c r="E78" s="25" t="s">
        <v>10</v>
      </c>
      <c r="F78" s="3">
        <v>1274.115</v>
      </c>
      <c r="G78" s="4">
        <v>120.0699</v>
      </c>
      <c r="H78" s="5">
        <f t="shared" si="2"/>
        <v>9.4237882765684414E-2</v>
      </c>
      <c r="I78" s="6">
        <v>45.47192071504972</v>
      </c>
      <c r="J78" s="6">
        <v>158.43170657217584</v>
      </c>
      <c r="K78" s="6" t="str">
        <f t="shared" si="3"/>
        <v>A</v>
      </c>
    </row>
    <row r="79" spans="2:11" x14ac:dyDescent="0.35">
      <c r="B79" s="25">
        <v>74</v>
      </c>
      <c r="C79" s="1" t="s">
        <v>49</v>
      </c>
      <c r="D79" s="25">
        <v>7100</v>
      </c>
      <c r="E79" s="25" t="s">
        <v>10</v>
      </c>
      <c r="F79" s="3">
        <v>1274.115</v>
      </c>
      <c r="G79" s="4">
        <v>157.31639999999999</v>
      </c>
      <c r="H79" s="5">
        <f t="shared" si="2"/>
        <v>0.12347111524469925</v>
      </c>
      <c r="I79" s="6">
        <v>42.745367310260882</v>
      </c>
      <c r="J79" s="6">
        <v>220.81887685017512</v>
      </c>
      <c r="K79" s="6" t="str">
        <f t="shared" si="3"/>
        <v>A</v>
      </c>
    </row>
    <row r="80" spans="2:11" x14ac:dyDescent="0.35">
      <c r="B80" s="25">
        <v>75</v>
      </c>
      <c r="C80" s="1" t="s">
        <v>50</v>
      </c>
      <c r="D80" s="25">
        <v>8500</v>
      </c>
      <c r="E80" s="25" t="s">
        <v>10</v>
      </c>
      <c r="F80" s="3">
        <v>1336.32</v>
      </c>
      <c r="G80" s="4">
        <v>224.85850000000002</v>
      </c>
      <c r="H80" s="5">
        <f t="shared" si="2"/>
        <v>0.16826695701628355</v>
      </c>
      <c r="I80" s="6">
        <v>47.779101110840003</v>
      </c>
      <c r="J80" s="6">
        <v>282.3726207971518</v>
      </c>
      <c r="K80" s="6" t="str">
        <f t="shared" si="3"/>
        <v>A</v>
      </c>
    </row>
    <row r="81" spans="2:11" x14ac:dyDescent="0.35">
      <c r="B81" s="25">
        <v>76</v>
      </c>
      <c r="C81" s="1" t="s">
        <v>50</v>
      </c>
      <c r="D81" s="25">
        <v>8500</v>
      </c>
      <c r="E81" s="25" t="s">
        <v>10</v>
      </c>
      <c r="F81" s="3">
        <v>1336.32</v>
      </c>
      <c r="G81" s="4">
        <v>216.27</v>
      </c>
      <c r="H81" s="5">
        <f t="shared" si="2"/>
        <v>0.16183997844827588</v>
      </c>
      <c r="I81" s="6">
        <v>48.779009950000003</v>
      </c>
      <c r="J81" s="6">
        <v>266.0201593533983</v>
      </c>
      <c r="K81" s="6" t="str">
        <f t="shared" si="3"/>
        <v>A</v>
      </c>
    </row>
    <row r="82" spans="2:11" s="20" customFormat="1" x14ac:dyDescent="0.35">
      <c r="B82" s="25">
        <v>77</v>
      </c>
      <c r="C82" s="1" t="s">
        <v>51</v>
      </c>
      <c r="D82" s="25">
        <v>2475</v>
      </c>
      <c r="E82" s="25" t="s">
        <v>10</v>
      </c>
      <c r="F82" s="3">
        <v>1392.58</v>
      </c>
      <c r="G82" s="4">
        <v>243.29294000000002</v>
      </c>
      <c r="H82" s="5">
        <f t="shared" si="2"/>
        <v>0.17470661649600025</v>
      </c>
      <c r="I82" s="6">
        <v>49.486049750842632</v>
      </c>
      <c r="J82" s="6">
        <v>294.98366657870963</v>
      </c>
      <c r="K82" s="6" t="str">
        <f t="shared" si="3"/>
        <v>A</v>
      </c>
    </row>
    <row r="83" spans="2:11" s="20" customFormat="1" x14ac:dyDescent="0.35">
      <c r="B83" s="25">
        <v>78</v>
      </c>
      <c r="C83" s="1" t="s">
        <v>51</v>
      </c>
      <c r="D83" s="25">
        <v>2475</v>
      </c>
      <c r="E83" s="25" t="s">
        <v>10</v>
      </c>
      <c r="F83" s="3">
        <v>1308.625</v>
      </c>
      <c r="G83" s="4">
        <v>214.61739749999998</v>
      </c>
      <c r="H83" s="5">
        <f t="shared" si="2"/>
        <v>0.16400221415607985</v>
      </c>
      <c r="I83" s="6">
        <v>49.440842755937659</v>
      </c>
      <c r="J83" s="6">
        <v>260.45356697431123</v>
      </c>
      <c r="K83" s="6" t="str">
        <f t="shared" si="3"/>
        <v>A</v>
      </c>
    </row>
    <row r="84" spans="2:11" x14ac:dyDescent="0.35">
      <c r="B84" s="25">
        <v>79</v>
      </c>
      <c r="C84" s="1" t="s">
        <v>52</v>
      </c>
      <c r="D84" s="25">
        <v>4970</v>
      </c>
      <c r="E84" s="25" t="s">
        <v>10</v>
      </c>
      <c r="F84" s="3">
        <v>1479.145</v>
      </c>
      <c r="G84" s="4">
        <v>197.5444</v>
      </c>
      <c r="H84" s="5">
        <f t="shared" si="2"/>
        <v>0.1335530999327314</v>
      </c>
      <c r="I84" s="6">
        <v>47.729685616768577</v>
      </c>
      <c r="J84" s="6">
        <v>248.328976963466</v>
      </c>
      <c r="K84" s="6" t="str">
        <f t="shared" si="3"/>
        <v>A</v>
      </c>
    </row>
    <row r="85" spans="2:11" x14ac:dyDescent="0.35">
      <c r="B85" s="25">
        <v>80</v>
      </c>
      <c r="C85" s="1" t="s">
        <v>52</v>
      </c>
      <c r="D85" s="25">
        <v>4970</v>
      </c>
      <c r="E85" s="25" t="s">
        <v>10</v>
      </c>
      <c r="F85" s="3">
        <v>1421.145</v>
      </c>
      <c r="G85" s="4">
        <v>174.99180000000001</v>
      </c>
      <c r="H85" s="5">
        <f t="shared" si="2"/>
        <v>0.12313437404346496</v>
      </c>
      <c r="I85" s="6">
        <v>47.511690104608142</v>
      </c>
      <c r="J85" s="6">
        <v>220.98788691547003</v>
      </c>
      <c r="K85" s="6" t="str">
        <f t="shared" si="3"/>
        <v>A</v>
      </c>
    </row>
    <row r="86" spans="2:11" x14ac:dyDescent="0.35">
      <c r="B86" s="25">
        <v>81</v>
      </c>
      <c r="C86" s="1" t="s">
        <v>53</v>
      </c>
      <c r="D86" s="25">
        <v>7200</v>
      </c>
      <c r="E86" s="25" t="s">
        <v>10</v>
      </c>
      <c r="F86" s="3">
        <v>1322.11</v>
      </c>
      <c r="G86" s="4">
        <v>222.7937</v>
      </c>
      <c r="H86" s="5">
        <f t="shared" si="2"/>
        <v>0.1685137394014114</v>
      </c>
      <c r="I86" s="6">
        <v>44.035384436160257</v>
      </c>
      <c r="J86" s="6">
        <v>303.56546607148493</v>
      </c>
      <c r="K86" s="6" t="str">
        <f t="shared" si="3"/>
        <v>A</v>
      </c>
    </row>
    <row r="87" spans="2:11" x14ac:dyDescent="0.35">
      <c r="B87" s="25">
        <v>82</v>
      </c>
      <c r="C87" s="1" t="s">
        <v>53</v>
      </c>
      <c r="D87" s="25">
        <v>7200</v>
      </c>
      <c r="E87" s="25" t="s">
        <v>10</v>
      </c>
      <c r="F87" s="3">
        <v>1322.11</v>
      </c>
      <c r="G87" s="4">
        <v>174.35990000000001</v>
      </c>
      <c r="H87" s="5">
        <f t="shared" si="2"/>
        <v>0.131880025111375</v>
      </c>
      <c r="I87" s="6">
        <v>45.064601584758961</v>
      </c>
      <c r="J87" s="6">
        <v>232.14659915107637</v>
      </c>
      <c r="K87" s="6" t="str">
        <f t="shared" si="3"/>
        <v>A</v>
      </c>
    </row>
    <row r="88" spans="2:11" x14ac:dyDescent="0.35">
      <c r="B88" s="25">
        <v>83</v>
      </c>
      <c r="C88" s="1" t="s">
        <v>54</v>
      </c>
      <c r="D88" s="25">
        <v>4340</v>
      </c>
      <c r="E88" s="25" t="s">
        <v>10</v>
      </c>
      <c r="F88" s="3">
        <v>1336.32</v>
      </c>
      <c r="G88" s="4">
        <v>281.32009999999997</v>
      </c>
      <c r="H88" s="5">
        <f t="shared" si="2"/>
        <v>0.21051851352969347</v>
      </c>
      <c r="I88" s="6">
        <v>36.350374852780561</v>
      </c>
      <c r="J88" s="6">
        <v>464.34750861197375</v>
      </c>
      <c r="K88" s="6" t="str">
        <f t="shared" si="3"/>
        <v>B</v>
      </c>
    </row>
    <row r="89" spans="2:11" x14ac:dyDescent="0.35">
      <c r="B89" s="25">
        <v>84</v>
      </c>
      <c r="C89" s="1" t="s">
        <v>54</v>
      </c>
      <c r="D89" s="25">
        <v>4340</v>
      </c>
      <c r="E89" s="25" t="s">
        <v>10</v>
      </c>
      <c r="F89" s="3">
        <v>1336.32</v>
      </c>
      <c r="G89" s="4">
        <v>253.92590000000001</v>
      </c>
      <c r="H89" s="5">
        <f t="shared" si="2"/>
        <v>0.19001878292624522</v>
      </c>
      <c r="I89" s="6">
        <v>33.90753813073448</v>
      </c>
      <c r="J89" s="6">
        <v>449.32645777046804</v>
      </c>
      <c r="K89" s="6" t="str">
        <f t="shared" si="3"/>
        <v>A</v>
      </c>
    </row>
    <row r="90" spans="2:11" s="20" customFormat="1" x14ac:dyDescent="0.35">
      <c r="B90" s="25">
        <v>85</v>
      </c>
      <c r="C90" s="1" t="s">
        <v>55</v>
      </c>
      <c r="D90" s="25">
        <v>6200</v>
      </c>
      <c r="E90" s="25" t="s">
        <v>10</v>
      </c>
      <c r="F90" s="3">
        <v>1336.32</v>
      </c>
      <c r="G90" s="4">
        <v>239.24925000000002</v>
      </c>
      <c r="H90" s="5">
        <f t="shared" si="2"/>
        <v>0.17903589709051726</v>
      </c>
      <c r="I90" s="6">
        <v>45.740269742201583</v>
      </c>
      <c r="J90" s="6">
        <v>313.83625590549622</v>
      </c>
      <c r="K90" s="6" t="str">
        <f t="shared" si="3"/>
        <v>A</v>
      </c>
    </row>
    <row r="91" spans="2:11" s="20" customFormat="1" x14ac:dyDescent="0.35">
      <c r="B91" s="25">
        <v>86</v>
      </c>
      <c r="C91" s="1" t="s">
        <v>55</v>
      </c>
      <c r="D91" s="25">
        <v>6200</v>
      </c>
      <c r="E91" s="25" t="s">
        <v>10</v>
      </c>
      <c r="F91" s="3">
        <v>1336.32</v>
      </c>
      <c r="G91" s="4">
        <v>199.13499999999999</v>
      </c>
      <c r="H91" s="5">
        <f t="shared" si="2"/>
        <v>0.14901745090996169</v>
      </c>
      <c r="I91" s="6">
        <v>48.146162036042526</v>
      </c>
      <c r="J91" s="6">
        <v>248.1630828861411</v>
      </c>
      <c r="K91" s="6" t="str">
        <f t="shared" si="3"/>
        <v>A</v>
      </c>
    </row>
    <row r="92" spans="2:11" x14ac:dyDescent="0.35">
      <c r="B92" s="25">
        <v>87</v>
      </c>
      <c r="C92" s="1" t="s">
        <v>56</v>
      </c>
      <c r="D92" s="25">
        <v>1200</v>
      </c>
      <c r="E92" s="25" t="s">
        <v>10</v>
      </c>
      <c r="F92" s="3">
        <v>1336.32</v>
      </c>
      <c r="G92" s="4">
        <v>234.97779999999997</v>
      </c>
      <c r="H92" s="5">
        <f t="shared" si="2"/>
        <v>0.1758394695881226</v>
      </c>
      <c r="I92" s="6">
        <v>30.244229517234533</v>
      </c>
      <c r="J92" s="6">
        <v>466.1605941049329</v>
      </c>
      <c r="K92" s="6" t="str">
        <f t="shared" si="3"/>
        <v>A</v>
      </c>
    </row>
    <row r="93" spans="2:11" x14ac:dyDescent="0.35">
      <c r="B93" s="25">
        <v>88</v>
      </c>
      <c r="C93" s="1" t="s">
        <v>56</v>
      </c>
      <c r="D93" s="25">
        <v>1200</v>
      </c>
      <c r="E93" s="25" t="s">
        <v>10</v>
      </c>
      <c r="F93" s="3">
        <v>1336.32</v>
      </c>
      <c r="G93" s="4">
        <v>343.45099999999996</v>
      </c>
      <c r="H93" s="5">
        <f t="shared" ref="H93:H120" si="4">G93/F93</f>
        <v>0.25701254190613027</v>
      </c>
      <c r="I93" s="6">
        <v>30.028398464180675</v>
      </c>
      <c r="J93" s="6">
        <v>686.25238287619936</v>
      </c>
      <c r="K93" s="6" t="str">
        <f t="shared" si="3"/>
        <v>B</v>
      </c>
    </row>
    <row r="94" spans="2:11" x14ac:dyDescent="0.35">
      <c r="B94" s="25">
        <v>89</v>
      </c>
      <c r="C94" s="1" t="s">
        <v>57</v>
      </c>
      <c r="D94" s="25">
        <v>1305</v>
      </c>
      <c r="E94" s="25" t="s">
        <v>10</v>
      </c>
      <c r="F94" s="3">
        <v>1336.32</v>
      </c>
      <c r="G94" s="4">
        <v>286.0727</v>
      </c>
      <c r="H94" s="5">
        <f t="shared" si="4"/>
        <v>0.21407499700670499</v>
      </c>
      <c r="I94" s="6">
        <v>57.048801193508197</v>
      </c>
      <c r="J94" s="6">
        <v>300.87156330908488</v>
      </c>
      <c r="K94" s="6" t="str">
        <f t="shared" si="3"/>
        <v>B</v>
      </c>
    </row>
    <row r="95" spans="2:11" x14ac:dyDescent="0.35">
      <c r="B95" s="25">
        <v>90</v>
      </c>
      <c r="C95" s="1" t="s">
        <v>57</v>
      </c>
      <c r="D95" s="25">
        <v>1305</v>
      </c>
      <c r="E95" s="25" t="s">
        <v>10</v>
      </c>
      <c r="F95" s="3">
        <v>1336.32</v>
      </c>
      <c r="G95" s="4">
        <v>278.17840000000001</v>
      </c>
      <c r="H95" s="5">
        <f t="shared" si="4"/>
        <v>0.20816750478927204</v>
      </c>
      <c r="I95" s="6">
        <v>60.168101365728432</v>
      </c>
      <c r="J95" s="6">
        <v>277.40120796809748</v>
      </c>
      <c r="K95" s="6" t="str">
        <f t="shared" si="3"/>
        <v>B</v>
      </c>
    </row>
    <row r="96" spans="2:11" x14ac:dyDescent="0.35">
      <c r="B96" s="25">
        <v>91</v>
      </c>
      <c r="C96" s="1" t="s">
        <v>58</v>
      </c>
      <c r="D96" s="9">
        <v>9000</v>
      </c>
      <c r="E96" s="25" t="s">
        <v>10</v>
      </c>
      <c r="F96" s="3">
        <v>1336.32</v>
      </c>
      <c r="G96" s="4">
        <v>265.50479999999999</v>
      </c>
      <c r="H96" s="5">
        <f t="shared" si="4"/>
        <v>0.19868354885057471</v>
      </c>
      <c r="I96" s="6">
        <v>48.755650820926952</v>
      </c>
      <c r="J96" s="6">
        <v>326.73726494821773</v>
      </c>
      <c r="K96" s="6" t="str">
        <f t="shared" si="3"/>
        <v>A</v>
      </c>
    </row>
    <row r="97" spans="2:11" x14ac:dyDescent="0.35">
      <c r="B97" s="25">
        <v>92</v>
      </c>
      <c r="C97" s="1" t="s">
        <v>58</v>
      </c>
      <c r="D97" s="9">
        <v>9000</v>
      </c>
      <c r="E97" s="25" t="s">
        <v>10</v>
      </c>
      <c r="F97" s="3">
        <v>1336.32</v>
      </c>
      <c r="G97" s="4">
        <v>296.7527</v>
      </c>
      <c r="H97" s="5">
        <f t="shared" si="4"/>
        <v>0.22206709470785441</v>
      </c>
      <c r="I97" s="6">
        <v>51.400456472590712</v>
      </c>
      <c r="J97" s="6">
        <v>346.4008536479555</v>
      </c>
      <c r="K97" s="6" t="str">
        <f t="shared" si="3"/>
        <v>B</v>
      </c>
    </row>
    <row r="98" spans="2:11" s="21" customFormat="1" x14ac:dyDescent="0.35">
      <c r="B98" s="25">
        <v>93</v>
      </c>
      <c r="C98" s="1" t="s">
        <v>59</v>
      </c>
      <c r="D98" s="9">
        <v>7500</v>
      </c>
      <c r="E98" s="25" t="s">
        <v>10</v>
      </c>
      <c r="F98" s="3">
        <v>1336.32</v>
      </c>
      <c r="G98" s="27">
        <v>255.84999999999997</v>
      </c>
      <c r="H98" s="17">
        <f t="shared" si="4"/>
        <v>0.19145863266283522</v>
      </c>
      <c r="I98" s="6">
        <v>40.884248174563638</v>
      </c>
      <c r="J98" s="6">
        <v>375.47467999058642</v>
      </c>
      <c r="K98" s="6" t="str">
        <f t="shared" si="3"/>
        <v>A</v>
      </c>
    </row>
    <row r="99" spans="2:11" s="21" customFormat="1" x14ac:dyDescent="0.35">
      <c r="B99" s="25">
        <v>94</v>
      </c>
      <c r="C99" s="1" t="s">
        <v>59</v>
      </c>
      <c r="D99" s="9">
        <v>7500</v>
      </c>
      <c r="E99" s="25" t="s">
        <v>10</v>
      </c>
      <c r="F99" s="3">
        <v>1336.32</v>
      </c>
      <c r="G99" s="27">
        <v>315.75</v>
      </c>
      <c r="H99" s="17">
        <f t="shared" si="4"/>
        <v>0.23628322557471265</v>
      </c>
      <c r="I99" s="6">
        <v>38.499471584552722</v>
      </c>
      <c r="J99" s="6">
        <v>492.08467597777025</v>
      </c>
      <c r="K99" s="6" t="str">
        <f t="shared" si="3"/>
        <v>B</v>
      </c>
    </row>
    <row r="100" spans="2:11" x14ac:dyDescent="0.35">
      <c r="B100" s="25">
        <v>95</v>
      </c>
      <c r="C100" s="1" t="s">
        <v>60</v>
      </c>
      <c r="D100" s="25">
        <v>524</v>
      </c>
      <c r="E100" s="25" t="s">
        <v>30</v>
      </c>
      <c r="F100" s="3">
        <v>2944.92</v>
      </c>
      <c r="G100" s="10">
        <v>1007.4355</v>
      </c>
      <c r="H100" s="5">
        <f t="shared" si="4"/>
        <v>0.34209265446939136</v>
      </c>
      <c r="I100" s="6">
        <v>35.566678873000001</v>
      </c>
      <c r="J100" s="6">
        <v>1699.515724137148</v>
      </c>
      <c r="K100" s="6" t="str">
        <f t="shared" si="3"/>
        <v>B</v>
      </c>
    </row>
    <row r="101" spans="2:11" x14ac:dyDescent="0.35">
      <c r="B101" s="25">
        <v>96</v>
      </c>
      <c r="C101" s="1" t="s">
        <v>61</v>
      </c>
      <c r="D101" s="25">
        <v>565</v>
      </c>
      <c r="E101" s="25" t="s">
        <v>30</v>
      </c>
      <c r="F101" s="3">
        <v>2944.92</v>
      </c>
      <c r="G101" s="10">
        <v>1274.7470000000001</v>
      </c>
      <c r="H101" s="5">
        <f t="shared" si="4"/>
        <v>0.43286303193295572</v>
      </c>
      <c r="I101" s="6">
        <v>33.611219999500001</v>
      </c>
      <c r="J101" s="6">
        <v>2275.5740494137904</v>
      </c>
      <c r="K101" s="6" t="str">
        <f t="shared" si="3"/>
        <v>B</v>
      </c>
    </row>
    <row r="102" spans="2:11" x14ac:dyDescent="0.35">
      <c r="B102" s="25">
        <v>97</v>
      </c>
      <c r="C102" s="1" t="s">
        <v>62</v>
      </c>
      <c r="D102" s="25">
        <v>147</v>
      </c>
      <c r="E102" s="25" t="s">
        <v>30</v>
      </c>
      <c r="F102" s="3">
        <v>3070.98</v>
      </c>
      <c r="G102" s="10">
        <v>1115.5705</v>
      </c>
      <c r="H102" s="5">
        <f t="shared" si="4"/>
        <v>0.36326205315567017</v>
      </c>
      <c r="I102" s="6">
        <v>37.166333432250006</v>
      </c>
      <c r="J102" s="6">
        <v>1800.9371336565516</v>
      </c>
      <c r="K102" s="6" t="str">
        <f t="shared" si="3"/>
        <v>B</v>
      </c>
    </row>
    <row r="103" spans="2:11" x14ac:dyDescent="0.35">
      <c r="B103" s="25">
        <v>98</v>
      </c>
      <c r="C103" s="1" t="s">
        <v>63</v>
      </c>
      <c r="D103" s="25">
        <v>337</v>
      </c>
      <c r="E103" s="25" t="s">
        <v>30</v>
      </c>
      <c r="F103" s="3">
        <v>3070.98</v>
      </c>
      <c r="G103" s="4">
        <v>1754.7863</v>
      </c>
      <c r="H103" s="5">
        <f t="shared" si="4"/>
        <v>0.5714092244169614</v>
      </c>
      <c r="I103" s="6">
        <v>31.276655777400002</v>
      </c>
      <c r="J103" s="6">
        <v>3366.3182774188658</v>
      </c>
      <c r="K103" s="6" t="str">
        <f t="shared" si="3"/>
        <v>C</v>
      </c>
    </row>
    <row r="104" spans="2:11" x14ac:dyDescent="0.35">
      <c r="B104" s="25">
        <v>99</v>
      </c>
      <c r="C104" s="1" t="s">
        <v>64</v>
      </c>
      <c r="D104" s="25">
        <v>350</v>
      </c>
      <c r="E104" s="25" t="s">
        <v>30</v>
      </c>
      <c r="F104" s="3">
        <v>3070.98</v>
      </c>
      <c r="G104" s="4">
        <v>1175.8769</v>
      </c>
      <c r="H104" s="5">
        <f t="shared" si="4"/>
        <v>0.38289956300594596</v>
      </c>
      <c r="I104" s="6">
        <v>36.799900976766622</v>
      </c>
      <c r="J104" s="6">
        <v>1917.19575670986</v>
      </c>
      <c r="K104" s="6" t="str">
        <f t="shared" si="3"/>
        <v>B</v>
      </c>
    </row>
    <row r="105" spans="2:11" x14ac:dyDescent="0.35">
      <c r="B105" s="25">
        <v>100</v>
      </c>
      <c r="C105" s="1" t="s">
        <v>65</v>
      </c>
      <c r="D105" s="25">
        <v>330</v>
      </c>
      <c r="E105" s="25" t="s">
        <v>30</v>
      </c>
      <c r="F105" s="3">
        <v>2944.92</v>
      </c>
      <c r="G105" s="4">
        <v>997.79679999999996</v>
      </c>
      <c r="H105" s="5">
        <f t="shared" si="4"/>
        <v>0.33881966233378152</v>
      </c>
      <c r="I105" s="6">
        <v>37.877777786343003</v>
      </c>
      <c r="J105" s="6">
        <v>1580.5522789033732</v>
      </c>
      <c r="K105" s="6" t="str">
        <f t="shared" si="3"/>
        <v>B</v>
      </c>
    </row>
    <row r="106" spans="2:11" x14ac:dyDescent="0.35">
      <c r="B106" s="25">
        <v>101</v>
      </c>
      <c r="C106" s="1" t="s">
        <v>66</v>
      </c>
      <c r="D106" s="25">
        <v>195</v>
      </c>
      <c r="E106" s="11" t="s">
        <v>10</v>
      </c>
      <c r="F106" s="3">
        <v>2760.7799999999997</v>
      </c>
      <c r="G106" s="12">
        <v>865.21349999999995</v>
      </c>
      <c r="H106" s="5">
        <f t="shared" si="4"/>
        <v>0.31339458413926502</v>
      </c>
      <c r="I106" s="6">
        <v>45.258026702915572</v>
      </c>
      <c r="J106" s="6">
        <v>1147.0409512276794</v>
      </c>
      <c r="K106" s="6" t="str">
        <f t="shared" si="3"/>
        <v>B</v>
      </c>
    </row>
    <row r="107" spans="2:11" x14ac:dyDescent="0.35">
      <c r="B107" s="25">
        <v>102</v>
      </c>
      <c r="C107" s="1" t="s">
        <v>66</v>
      </c>
      <c r="D107" s="25">
        <v>195</v>
      </c>
      <c r="E107" s="11" t="s">
        <v>10</v>
      </c>
      <c r="F107" s="3">
        <v>2760.7799999999997</v>
      </c>
      <c r="G107" s="12">
        <v>89.801000000000002</v>
      </c>
      <c r="H107" s="5">
        <f t="shared" si="4"/>
        <v>3.2527401676337851E-2</v>
      </c>
      <c r="I107" s="6">
        <v>37.839189517691281</v>
      </c>
      <c r="J107" s="6">
        <v>142.39364184798075</v>
      </c>
      <c r="K107" s="6" t="str">
        <f t="shared" si="3"/>
        <v>A</v>
      </c>
    </row>
    <row r="108" spans="2:11" x14ac:dyDescent="0.35">
      <c r="B108" s="25">
        <v>103</v>
      </c>
      <c r="C108" s="1" t="s">
        <v>67</v>
      </c>
      <c r="D108" s="25">
        <v>370</v>
      </c>
      <c r="E108" s="25" t="s">
        <v>10</v>
      </c>
      <c r="F108" s="3">
        <v>1558.75</v>
      </c>
      <c r="G108" s="10">
        <v>632.52300000000002</v>
      </c>
      <c r="H108" s="5">
        <f t="shared" si="4"/>
        <v>0.405788612670409</v>
      </c>
      <c r="I108" s="6">
        <v>27.482447955539417</v>
      </c>
      <c r="J108" s="6">
        <v>1380.9315699022525</v>
      </c>
      <c r="K108" s="6" t="str">
        <f t="shared" si="3"/>
        <v>B</v>
      </c>
    </row>
    <row r="109" spans="2:11" x14ac:dyDescent="0.35">
      <c r="B109" s="25">
        <v>104</v>
      </c>
      <c r="C109" s="1" t="s">
        <v>67</v>
      </c>
      <c r="D109" s="25">
        <v>370</v>
      </c>
      <c r="E109" s="25" t="s">
        <v>10</v>
      </c>
      <c r="F109" s="3">
        <v>1486.25</v>
      </c>
      <c r="G109" s="10">
        <v>673.19600000000003</v>
      </c>
      <c r="H109" s="5">
        <f t="shared" si="4"/>
        <v>0.45294936921783013</v>
      </c>
      <c r="I109" s="6">
        <v>30.607067485390065</v>
      </c>
      <c r="J109" s="6">
        <v>1319.6873571530678</v>
      </c>
      <c r="K109" s="6" t="str">
        <f t="shared" si="3"/>
        <v>C</v>
      </c>
    </row>
    <row r="110" spans="2:11" x14ac:dyDescent="0.35">
      <c r="B110" s="25">
        <v>105</v>
      </c>
      <c r="C110" s="1" t="s">
        <v>68</v>
      </c>
      <c r="D110" s="25">
        <v>380</v>
      </c>
      <c r="E110" s="25" t="s">
        <v>10</v>
      </c>
      <c r="F110" s="3">
        <v>1558.75</v>
      </c>
      <c r="G110" s="10">
        <v>576.27499999999998</v>
      </c>
      <c r="H110" s="5">
        <f t="shared" si="4"/>
        <v>0.36970328789093826</v>
      </c>
      <c r="I110" s="6">
        <v>29.43770381762457</v>
      </c>
      <c r="J110" s="6">
        <v>1174.5651160230368</v>
      </c>
      <c r="K110" s="6" t="str">
        <f t="shared" si="3"/>
        <v>B</v>
      </c>
    </row>
    <row r="111" spans="2:11" x14ac:dyDescent="0.35">
      <c r="B111" s="25">
        <v>106</v>
      </c>
      <c r="C111" s="1" t="s">
        <v>68</v>
      </c>
      <c r="D111" s="25">
        <v>380</v>
      </c>
      <c r="E111" s="25" t="s">
        <v>10</v>
      </c>
      <c r="F111" s="3">
        <v>1486.25</v>
      </c>
      <c r="G111" s="10">
        <v>600.21600000000001</v>
      </c>
      <c r="H111" s="5">
        <f t="shared" si="4"/>
        <v>0.40384592094196803</v>
      </c>
      <c r="I111" s="6">
        <v>28.199488932351965</v>
      </c>
      <c r="J111" s="6">
        <v>1277.0784635988209</v>
      </c>
      <c r="K111" s="6" t="str">
        <f t="shared" si="3"/>
        <v>B</v>
      </c>
    </row>
    <row r="112" spans="2:11" x14ac:dyDescent="0.35">
      <c r="B112" s="25">
        <v>107</v>
      </c>
      <c r="C112" s="1" t="s">
        <v>69</v>
      </c>
      <c r="D112" s="25">
        <v>455</v>
      </c>
      <c r="E112" s="25" t="s">
        <v>10</v>
      </c>
      <c r="F112" s="3">
        <v>1486.25</v>
      </c>
      <c r="G112" s="10">
        <v>535.46849999999995</v>
      </c>
      <c r="H112" s="5">
        <f t="shared" si="4"/>
        <v>0.36028158116063919</v>
      </c>
      <c r="I112" s="6">
        <v>35.332000000000001</v>
      </c>
      <c r="J112" s="6">
        <v>909.32044605456804</v>
      </c>
      <c r="K112" s="6" t="str">
        <f t="shared" si="3"/>
        <v>B</v>
      </c>
    </row>
    <row r="113" spans="2:11" x14ac:dyDescent="0.35">
      <c r="B113" s="25">
        <v>108</v>
      </c>
      <c r="C113" s="1" t="s">
        <v>69</v>
      </c>
      <c r="D113" s="25">
        <v>455</v>
      </c>
      <c r="E113" s="25" t="s">
        <v>10</v>
      </c>
      <c r="F113" s="3">
        <v>1486.25</v>
      </c>
      <c r="G113" s="10">
        <v>555.53800000000001</v>
      </c>
      <c r="H113" s="5">
        <f t="shared" si="4"/>
        <v>0.37378502943650127</v>
      </c>
      <c r="I113" s="6">
        <v>32.114297051674768</v>
      </c>
      <c r="J113" s="6">
        <v>1037.9265019055342</v>
      </c>
      <c r="K113" s="6" t="str">
        <f t="shared" si="3"/>
        <v>B</v>
      </c>
    </row>
    <row r="114" spans="2:11" x14ac:dyDescent="0.35">
      <c r="B114" s="25">
        <v>109</v>
      </c>
      <c r="C114" s="1" t="s">
        <v>70</v>
      </c>
      <c r="D114" s="25">
        <v>290</v>
      </c>
      <c r="E114" s="25" t="s">
        <v>30</v>
      </c>
      <c r="F114" s="3">
        <v>2300.1</v>
      </c>
      <c r="G114" s="4">
        <v>1442.8769</v>
      </c>
      <c r="H114" s="5">
        <f t="shared" si="4"/>
        <v>0.62731050823877221</v>
      </c>
      <c r="I114" s="6">
        <v>27.973000000000003</v>
      </c>
      <c r="J114" s="6">
        <v>3094.863403996711</v>
      </c>
      <c r="K114" s="6" t="str">
        <f t="shared" si="3"/>
        <v>C</v>
      </c>
    </row>
    <row r="115" spans="2:11" x14ac:dyDescent="0.35">
      <c r="B115" s="25">
        <v>110</v>
      </c>
      <c r="C115" s="1" t="s">
        <v>71</v>
      </c>
      <c r="D115" s="25">
        <v>455</v>
      </c>
      <c r="E115" s="25" t="s">
        <v>30</v>
      </c>
      <c r="F115" s="3">
        <v>2696.1</v>
      </c>
      <c r="G115" s="4">
        <v>1531.8680000000002</v>
      </c>
      <c r="H115" s="5">
        <f t="shared" si="4"/>
        <v>0.56817922183895264</v>
      </c>
      <c r="I115" s="6">
        <v>30.052000000000003</v>
      </c>
      <c r="J115" s="6">
        <v>3058.4347131638492</v>
      </c>
      <c r="K115" s="6" t="str">
        <f t="shared" si="3"/>
        <v>C</v>
      </c>
    </row>
    <row r="116" spans="2:11" x14ac:dyDescent="0.35">
      <c r="B116" s="25">
        <v>111</v>
      </c>
      <c r="C116" s="1" t="s">
        <v>72</v>
      </c>
      <c r="D116" s="25">
        <v>455</v>
      </c>
      <c r="E116" s="25" t="s">
        <v>30</v>
      </c>
      <c r="F116" s="3">
        <v>2852.85</v>
      </c>
      <c r="G116" s="4">
        <v>1665.4926</v>
      </c>
      <c r="H116" s="5">
        <f t="shared" si="4"/>
        <v>0.58379956885220041</v>
      </c>
      <c r="I116" s="6">
        <v>29.095000000000002</v>
      </c>
      <c r="J116" s="6">
        <v>3434.5954975081627</v>
      </c>
      <c r="K116" s="6" t="str">
        <f t="shared" si="3"/>
        <v>C</v>
      </c>
    </row>
    <row r="117" spans="2:11" x14ac:dyDescent="0.35">
      <c r="B117" s="25">
        <v>112</v>
      </c>
      <c r="C117" s="1" t="s">
        <v>73</v>
      </c>
      <c r="D117" s="25">
        <v>100</v>
      </c>
      <c r="E117" s="25" t="s">
        <v>15</v>
      </c>
      <c r="F117" s="3">
        <v>2347.8000000000002</v>
      </c>
      <c r="G117" s="4">
        <v>1469.5769</v>
      </c>
      <c r="H117" s="5">
        <f t="shared" si="4"/>
        <v>0.62593785671692648</v>
      </c>
      <c r="I117" s="6">
        <v>28.193000000000001</v>
      </c>
      <c r="J117" s="6">
        <v>3127.5357003511508</v>
      </c>
      <c r="K117" s="6" t="str">
        <f t="shared" si="3"/>
        <v>C</v>
      </c>
    </row>
    <row r="118" spans="2:11" x14ac:dyDescent="0.35">
      <c r="B118" s="25">
        <v>113</v>
      </c>
      <c r="C118" s="1" t="s">
        <v>73</v>
      </c>
      <c r="D118" s="25">
        <v>100</v>
      </c>
      <c r="E118" s="25" t="s">
        <v>15</v>
      </c>
      <c r="F118" s="3">
        <v>2270.6999999999998</v>
      </c>
      <c r="G118" s="4">
        <v>1238.5774000000001</v>
      </c>
      <c r="H118" s="5">
        <f t="shared" si="4"/>
        <v>0.54546060686132036</v>
      </c>
      <c r="I118" s="6">
        <v>30.184000000000005</v>
      </c>
      <c r="J118" s="6">
        <v>2462.0542009011397</v>
      </c>
      <c r="K118" s="6" t="str">
        <f t="shared" si="3"/>
        <v>C</v>
      </c>
    </row>
    <row r="119" spans="2:11" s="20" customFormat="1" x14ac:dyDescent="0.35">
      <c r="B119" s="25">
        <v>114</v>
      </c>
      <c r="C119" s="1" t="s">
        <v>74</v>
      </c>
      <c r="D119" s="25">
        <v>4830</v>
      </c>
      <c r="E119" s="25" t="s">
        <v>15</v>
      </c>
      <c r="F119" s="3">
        <v>2790.15</v>
      </c>
      <c r="G119" s="4">
        <v>624.9304222400001</v>
      </c>
      <c r="H119" s="5">
        <f t="shared" si="4"/>
        <v>0.22397735685895026</v>
      </c>
      <c r="I119" s="6">
        <v>50.105000000000004</v>
      </c>
      <c r="J119" s="6">
        <v>748.34498222532693</v>
      </c>
      <c r="K119" s="6" t="str">
        <f t="shared" si="3"/>
        <v>B</v>
      </c>
    </row>
    <row r="120" spans="2:11" s="20" customFormat="1" x14ac:dyDescent="0.35">
      <c r="B120" s="25">
        <v>115</v>
      </c>
      <c r="C120" s="1" t="s">
        <v>74</v>
      </c>
      <c r="D120" s="25">
        <v>4830</v>
      </c>
      <c r="E120" s="25" t="s">
        <v>15</v>
      </c>
      <c r="F120" s="3">
        <v>2790.15</v>
      </c>
      <c r="G120" s="4">
        <v>658.87980000000005</v>
      </c>
      <c r="H120" s="5">
        <f t="shared" si="4"/>
        <v>0.23614493844416967</v>
      </c>
      <c r="I120" s="6">
        <v>51.260000000000005</v>
      </c>
      <c r="J120" s="6">
        <v>771.22099102614118</v>
      </c>
      <c r="K120" s="6" t="str">
        <f t="shared" si="3"/>
        <v>B</v>
      </c>
    </row>
    <row r="121" spans="2:11" x14ac:dyDescent="0.35">
      <c r="B121" s="25">
        <v>116</v>
      </c>
      <c r="C121" s="7" t="s">
        <v>75</v>
      </c>
      <c r="D121" s="9">
        <v>400</v>
      </c>
      <c r="E121" s="25" t="s">
        <v>10</v>
      </c>
      <c r="F121" s="3">
        <v>1520.7599999999998</v>
      </c>
      <c r="G121" s="4">
        <v>646.0421</v>
      </c>
      <c r="H121" s="5">
        <f>G121/F121</f>
        <v>0.42481528972355936</v>
      </c>
      <c r="I121" s="6">
        <v>62.359000000000002</v>
      </c>
      <c r="J121" s="6">
        <v>621.60275180807901</v>
      </c>
      <c r="K121" s="6" t="str">
        <f t="shared" si="3"/>
        <v>B</v>
      </c>
    </row>
    <row r="122" spans="2:11" x14ac:dyDescent="0.35">
      <c r="B122" s="25">
        <v>117</v>
      </c>
      <c r="C122" s="7" t="s">
        <v>75</v>
      </c>
      <c r="D122" s="9">
        <v>400</v>
      </c>
      <c r="E122" s="25" t="s">
        <v>10</v>
      </c>
      <c r="F122" s="3">
        <v>1520.7599999999998</v>
      </c>
      <c r="G122" s="4">
        <v>548.17769999999996</v>
      </c>
      <c r="H122" s="5">
        <f t="shared" ref="H122:H185" si="5">G122/F122</f>
        <v>0.3604629921881165</v>
      </c>
      <c r="I122" s="6">
        <v>50.424000000000007</v>
      </c>
      <c r="J122" s="6">
        <v>652.28188957639213</v>
      </c>
      <c r="K122" s="6" t="str">
        <f t="shared" si="3"/>
        <v>B</v>
      </c>
    </row>
    <row r="123" spans="2:11" x14ac:dyDescent="0.35">
      <c r="B123" s="25">
        <v>118</v>
      </c>
      <c r="C123" s="7" t="s">
        <v>76</v>
      </c>
      <c r="D123" s="9">
        <v>345</v>
      </c>
      <c r="E123" s="25" t="s">
        <v>10</v>
      </c>
      <c r="F123" s="3">
        <v>1520.7599999999998</v>
      </c>
      <c r="G123" s="4">
        <v>388.17349999999999</v>
      </c>
      <c r="H123" s="5">
        <f t="shared" si="5"/>
        <v>0.25524967779268265</v>
      </c>
      <c r="I123" s="6">
        <v>34.044566780832277</v>
      </c>
      <c r="J123" s="6">
        <v>684.11532888451768</v>
      </c>
      <c r="K123" s="6" t="str">
        <f t="shared" si="3"/>
        <v>B</v>
      </c>
    </row>
    <row r="124" spans="2:11" x14ac:dyDescent="0.35">
      <c r="B124" s="25">
        <v>119</v>
      </c>
      <c r="C124" s="7" t="s">
        <v>76</v>
      </c>
      <c r="D124" s="9">
        <v>345</v>
      </c>
      <c r="E124" s="25" t="s">
        <v>10</v>
      </c>
      <c r="F124" s="3">
        <v>1520.7599999999998</v>
      </c>
      <c r="G124" s="4">
        <v>532.35349999999994</v>
      </c>
      <c r="H124" s="5">
        <f t="shared" si="5"/>
        <v>0.35005753702096321</v>
      </c>
      <c r="I124" s="6">
        <v>35.275796907342432</v>
      </c>
      <c r="J124" s="6">
        <v>905.47096877495744</v>
      </c>
      <c r="K124" s="6" t="str">
        <f t="shared" si="3"/>
        <v>B</v>
      </c>
    </row>
    <row r="125" spans="2:11" x14ac:dyDescent="0.35">
      <c r="B125" s="25">
        <v>120</v>
      </c>
      <c r="C125" s="7" t="s">
        <v>77</v>
      </c>
      <c r="D125" s="9">
        <v>785</v>
      </c>
      <c r="E125" s="25" t="s">
        <v>10</v>
      </c>
      <c r="F125" s="3">
        <v>1520.7599999999998</v>
      </c>
      <c r="G125" s="4">
        <v>243.4684</v>
      </c>
      <c r="H125" s="5">
        <f t="shared" si="5"/>
        <v>0.16009653068202742</v>
      </c>
      <c r="I125" s="6">
        <v>37.256999999999998</v>
      </c>
      <c r="J125" s="6">
        <v>392.09018439487886</v>
      </c>
      <c r="K125" s="6" t="str">
        <f t="shared" si="3"/>
        <v>A</v>
      </c>
    </row>
    <row r="126" spans="2:11" x14ac:dyDescent="0.35">
      <c r="B126" s="25">
        <v>121</v>
      </c>
      <c r="C126" s="7" t="s">
        <v>77</v>
      </c>
      <c r="D126" s="9">
        <v>785</v>
      </c>
      <c r="E126" s="25" t="s">
        <v>10</v>
      </c>
      <c r="F126" s="3">
        <v>1520.7599999999998</v>
      </c>
      <c r="G126" s="4">
        <v>208.68719999999999</v>
      </c>
      <c r="H126" s="5">
        <f t="shared" si="5"/>
        <v>0.13722559772745208</v>
      </c>
      <c r="I126" s="6">
        <v>44.781000000000006</v>
      </c>
      <c r="J126" s="6">
        <v>279.61037046961877</v>
      </c>
      <c r="K126" s="6" t="str">
        <f t="shared" si="3"/>
        <v>A</v>
      </c>
    </row>
    <row r="127" spans="2:11" x14ac:dyDescent="0.35">
      <c r="B127" s="25">
        <v>122</v>
      </c>
      <c r="C127" s="7" t="s">
        <v>78</v>
      </c>
      <c r="D127" s="9">
        <v>685</v>
      </c>
      <c r="E127" s="25" t="s">
        <v>10</v>
      </c>
      <c r="F127" s="3">
        <v>1703.75</v>
      </c>
      <c r="G127" s="4">
        <v>304.82499999999999</v>
      </c>
      <c r="H127" s="5">
        <f t="shared" si="5"/>
        <v>0.17891415994130594</v>
      </c>
      <c r="I127" s="6">
        <v>41.839977070334406</v>
      </c>
      <c r="J127" s="6">
        <v>437.12978067016468</v>
      </c>
      <c r="K127" s="6" t="str">
        <f t="shared" si="3"/>
        <v>A</v>
      </c>
    </row>
    <row r="128" spans="2:11" x14ac:dyDescent="0.35">
      <c r="B128" s="25">
        <v>123</v>
      </c>
      <c r="C128" s="7" t="s">
        <v>78</v>
      </c>
      <c r="D128" s="9">
        <v>685</v>
      </c>
      <c r="E128" s="25" t="s">
        <v>10</v>
      </c>
      <c r="F128" s="3">
        <v>1703.75</v>
      </c>
      <c r="G128" s="4">
        <v>302.60000000000002</v>
      </c>
      <c r="H128" s="5">
        <f t="shared" si="5"/>
        <v>0.17760821716801176</v>
      </c>
      <c r="I128" s="6">
        <v>39.305741649415971</v>
      </c>
      <c r="J128" s="6">
        <v>461.91724766169824</v>
      </c>
      <c r="K128" s="6" t="str">
        <f t="shared" si="3"/>
        <v>A</v>
      </c>
    </row>
    <row r="129" spans="2:11" x14ac:dyDescent="0.35">
      <c r="B129" s="25">
        <v>124</v>
      </c>
      <c r="C129" s="7" t="s">
        <v>79</v>
      </c>
      <c r="D129" s="9">
        <v>320</v>
      </c>
      <c r="E129" s="25" t="s">
        <v>10</v>
      </c>
      <c r="F129" s="3">
        <v>1471.1699999999998</v>
      </c>
      <c r="G129" s="4">
        <v>515.74610000000007</v>
      </c>
      <c r="H129" s="5">
        <f t="shared" si="5"/>
        <v>0.35056866303690271</v>
      </c>
      <c r="I129" s="6">
        <v>33.923999999999999</v>
      </c>
      <c r="J129" s="6">
        <v>912.17916519278401</v>
      </c>
      <c r="K129" s="6" t="str">
        <f t="shared" si="3"/>
        <v>B</v>
      </c>
    </row>
    <row r="130" spans="2:11" x14ac:dyDescent="0.35">
      <c r="B130" s="25">
        <v>125</v>
      </c>
      <c r="C130" s="7" t="s">
        <v>79</v>
      </c>
      <c r="D130" s="9">
        <v>320</v>
      </c>
      <c r="E130" s="25" t="s">
        <v>10</v>
      </c>
      <c r="F130" s="3">
        <v>1471.1699999999998</v>
      </c>
      <c r="G130" s="4">
        <v>352.21750000000003</v>
      </c>
      <c r="H130" s="5">
        <f t="shared" si="5"/>
        <v>0.23941318814277077</v>
      </c>
      <c r="I130" s="6">
        <v>25.058000000000003</v>
      </c>
      <c r="J130" s="6">
        <v>843.36539228988727</v>
      </c>
      <c r="K130" s="6" t="str">
        <f t="shared" si="3"/>
        <v>B</v>
      </c>
    </row>
    <row r="131" spans="2:11" x14ac:dyDescent="0.35">
      <c r="B131" s="25">
        <v>126</v>
      </c>
      <c r="C131" s="7" t="s">
        <v>80</v>
      </c>
      <c r="D131" s="9">
        <v>250</v>
      </c>
      <c r="E131" s="25" t="s">
        <v>10</v>
      </c>
      <c r="F131" s="3">
        <v>1334</v>
      </c>
      <c r="G131" s="4">
        <v>311.05500000000001</v>
      </c>
      <c r="H131" s="5">
        <f t="shared" si="5"/>
        <v>0.23317466266866568</v>
      </c>
      <c r="I131" s="6">
        <v>38.632002553791537</v>
      </c>
      <c r="J131" s="6">
        <v>483.10464812206044</v>
      </c>
      <c r="K131" s="6" t="str">
        <f t="shared" si="3"/>
        <v>B</v>
      </c>
    </row>
    <row r="132" spans="2:11" x14ac:dyDescent="0.35">
      <c r="B132" s="25">
        <v>127</v>
      </c>
      <c r="C132" s="7" t="s">
        <v>80</v>
      </c>
      <c r="D132" s="9">
        <v>250</v>
      </c>
      <c r="E132" s="25" t="s">
        <v>10</v>
      </c>
      <c r="F132" s="3">
        <v>1290.5</v>
      </c>
      <c r="G132" s="4">
        <v>298.59500000000003</v>
      </c>
      <c r="H132" s="5">
        <f t="shared" si="5"/>
        <v>0.23137931034482762</v>
      </c>
      <c r="I132" s="6">
        <v>44.805925951377688</v>
      </c>
      <c r="J132" s="6">
        <v>399.85112726922966</v>
      </c>
      <c r="K132" s="6" t="str">
        <f t="shared" si="3"/>
        <v>B</v>
      </c>
    </row>
    <row r="133" spans="2:11" x14ac:dyDescent="0.35">
      <c r="B133" s="25">
        <v>128</v>
      </c>
      <c r="C133" s="7" t="s">
        <v>81</v>
      </c>
      <c r="D133" s="9">
        <v>250</v>
      </c>
      <c r="E133" s="25" t="s">
        <v>10</v>
      </c>
      <c r="F133" s="3">
        <v>1776.9749999999999</v>
      </c>
      <c r="G133" s="4">
        <v>781.96289999999999</v>
      </c>
      <c r="H133" s="5">
        <f t="shared" si="5"/>
        <v>0.44005284261174188</v>
      </c>
      <c r="I133" s="6">
        <v>34.683000000000007</v>
      </c>
      <c r="J133" s="6">
        <v>1352.7599688608252</v>
      </c>
      <c r="K133" s="6" t="str">
        <f t="shared" si="3"/>
        <v>C</v>
      </c>
    </row>
    <row r="134" spans="2:11" x14ac:dyDescent="0.35">
      <c r="B134" s="25">
        <v>129</v>
      </c>
      <c r="C134" s="7" t="s">
        <v>81</v>
      </c>
      <c r="D134" s="9">
        <v>250</v>
      </c>
      <c r="E134" s="25" t="s">
        <v>10</v>
      </c>
      <c r="F134" s="3">
        <v>1776.9749999999999</v>
      </c>
      <c r="G134" s="4">
        <v>859.5086</v>
      </c>
      <c r="H134" s="5">
        <f t="shared" si="5"/>
        <v>0.48369200467085921</v>
      </c>
      <c r="I134" s="6">
        <v>35.277000000000001</v>
      </c>
      <c r="J134" s="6">
        <v>1461.8736287099243</v>
      </c>
      <c r="K134" s="6" t="str">
        <f t="shared" si="3"/>
        <v>C</v>
      </c>
    </row>
    <row r="135" spans="2:11" x14ac:dyDescent="0.35">
      <c r="B135" s="25">
        <v>130</v>
      </c>
      <c r="C135" s="7" t="s">
        <v>82</v>
      </c>
      <c r="D135" s="9">
        <v>560</v>
      </c>
      <c r="E135" s="25" t="s">
        <v>10</v>
      </c>
      <c r="F135" s="3">
        <v>1571.22</v>
      </c>
      <c r="G135" s="4">
        <v>931.98130000000003</v>
      </c>
      <c r="H135" s="5">
        <f t="shared" si="5"/>
        <v>0.59315773729967802</v>
      </c>
      <c r="I135" s="6">
        <v>26.202000000000002</v>
      </c>
      <c r="J135" s="6">
        <v>2134.145408747424</v>
      </c>
      <c r="K135" s="6" t="str">
        <f t="shared" ref="K135:K198" si="6">IF(H135&lt;=0.2,"A",IF(AND(H135&lt;=0.44,H135&gt;0.2),"B",IF(AND(H135&lt;=0.74,H135&gt;0.44),"C",IF(AND(H135&lt;=0.84,H135&gt;0.74),"D",IF(AND(H135&lt;=1,H135&gt;0.84),"E")))))</f>
        <v>C</v>
      </c>
    </row>
    <row r="136" spans="2:11" x14ac:dyDescent="0.35">
      <c r="B136" s="25">
        <v>131</v>
      </c>
      <c r="C136" s="7" t="s">
        <v>82</v>
      </c>
      <c r="D136" s="9">
        <v>560</v>
      </c>
      <c r="E136" s="25" t="s">
        <v>10</v>
      </c>
      <c r="F136" s="3">
        <v>1571.22</v>
      </c>
      <c r="G136" s="4">
        <v>924.26499999999999</v>
      </c>
      <c r="H136" s="5">
        <f t="shared" si="5"/>
        <v>0.58824671274550988</v>
      </c>
      <c r="I136" s="6">
        <v>26.345000000000002</v>
      </c>
      <c r="J136" s="6">
        <v>2104.9876636933</v>
      </c>
      <c r="K136" s="6" t="str">
        <f t="shared" si="6"/>
        <v>C</v>
      </c>
    </row>
    <row r="137" spans="2:11" x14ac:dyDescent="0.35">
      <c r="B137" s="25">
        <v>132</v>
      </c>
      <c r="C137" s="7" t="s">
        <v>83</v>
      </c>
      <c r="D137" s="9">
        <v>330</v>
      </c>
      <c r="E137" s="25" t="s">
        <v>10</v>
      </c>
      <c r="F137" s="3">
        <v>1486.25</v>
      </c>
      <c r="G137" s="4">
        <v>823.97089999999992</v>
      </c>
      <c r="H137" s="5">
        <f t="shared" si="5"/>
        <v>0.55439589571068115</v>
      </c>
      <c r="I137" s="6">
        <v>29.876000000000001</v>
      </c>
      <c r="J137" s="6">
        <v>1654.7815637970273</v>
      </c>
      <c r="K137" s="6" t="str">
        <f t="shared" si="6"/>
        <v>C</v>
      </c>
    </row>
    <row r="138" spans="2:11" x14ac:dyDescent="0.35">
      <c r="B138" s="25">
        <v>133</v>
      </c>
      <c r="C138" s="7" t="s">
        <v>83</v>
      </c>
      <c r="D138" s="9">
        <v>330</v>
      </c>
      <c r="E138" s="25" t="s">
        <v>10</v>
      </c>
      <c r="F138" s="3">
        <v>1558.75</v>
      </c>
      <c r="G138" s="4">
        <v>880.94870000000003</v>
      </c>
      <c r="H138" s="5">
        <f t="shared" si="5"/>
        <v>0.56516356054530881</v>
      </c>
      <c r="I138" s="6">
        <v>31.471000000000004</v>
      </c>
      <c r="J138" s="6">
        <v>1679.5437704553397</v>
      </c>
      <c r="K138" s="6" t="str">
        <f t="shared" si="6"/>
        <v>C</v>
      </c>
    </row>
    <row r="139" spans="2:11" x14ac:dyDescent="0.35">
      <c r="B139" s="25">
        <v>134</v>
      </c>
      <c r="C139" s="7" t="s">
        <v>84</v>
      </c>
      <c r="D139" s="9">
        <v>430</v>
      </c>
      <c r="E139" s="25" t="s">
        <v>10</v>
      </c>
      <c r="F139" s="3">
        <v>1667.5</v>
      </c>
      <c r="G139" s="4">
        <v>964.82942000000003</v>
      </c>
      <c r="H139" s="5">
        <f t="shared" si="5"/>
        <v>0.57860834782608694</v>
      </c>
      <c r="I139" s="6">
        <v>31.247980643441441</v>
      </c>
      <c r="J139" s="6">
        <v>1852.5921998146891</v>
      </c>
      <c r="K139" s="6" t="str">
        <f t="shared" si="6"/>
        <v>C</v>
      </c>
    </row>
    <row r="140" spans="2:11" x14ac:dyDescent="0.35">
      <c r="B140" s="25">
        <v>135</v>
      </c>
      <c r="C140" s="7" t="s">
        <v>84</v>
      </c>
      <c r="D140" s="9">
        <v>430</v>
      </c>
      <c r="E140" s="25" t="s">
        <v>10</v>
      </c>
      <c r="F140" s="3">
        <v>1776.25</v>
      </c>
      <c r="G140" s="4">
        <v>949.53477000000009</v>
      </c>
      <c r="H140" s="5">
        <f t="shared" si="5"/>
        <v>0.53457270654468692</v>
      </c>
      <c r="I140" s="6">
        <v>30.333560650544186</v>
      </c>
      <c r="J140" s="6">
        <v>1878.1865688747596</v>
      </c>
      <c r="K140" s="6" t="str">
        <f t="shared" si="6"/>
        <v>C</v>
      </c>
    </row>
    <row r="141" spans="2:11" x14ac:dyDescent="0.35">
      <c r="B141" s="25">
        <v>136</v>
      </c>
      <c r="C141" s="7" t="s">
        <v>85</v>
      </c>
      <c r="D141" s="9">
        <v>968</v>
      </c>
      <c r="E141" s="25" t="s">
        <v>19</v>
      </c>
      <c r="F141" s="3">
        <v>2671.68</v>
      </c>
      <c r="G141" s="4">
        <v>805.36099999999999</v>
      </c>
      <c r="H141" s="5">
        <f t="shared" si="5"/>
        <v>0.30144366091747515</v>
      </c>
      <c r="I141" s="6">
        <v>35.578777779093997</v>
      </c>
      <c r="J141" s="6">
        <v>1358.1596394352166</v>
      </c>
      <c r="K141" s="6" t="str">
        <f t="shared" si="6"/>
        <v>B</v>
      </c>
    </row>
    <row r="142" spans="2:11" x14ac:dyDescent="0.35">
      <c r="B142" s="25">
        <v>137</v>
      </c>
      <c r="C142" s="7" t="s">
        <v>85</v>
      </c>
      <c r="D142" s="9">
        <v>968</v>
      </c>
      <c r="E142" s="25" t="s">
        <v>19</v>
      </c>
      <c r="F142" s="3">
        <v>2732.4</v>
      </c>
      <c r="G142" s="4">
        <v>574.27250000000004</v>
      </c>
      <c r="H142" s="5">
        <f t="shared" si="5"/>
        <v>0.21017146098667838</v>
      </c>
      <c r="I142" s="6">
        <v>37.777566576662004</v>
      </c>
      <c r="J142" s="6">
        <v>912.08495205951772</v>
      </c>
      <c r="K142" s="6" t="str">
        <f t="shared" si="6"/>
        <v>B</v>
      </c>
    </row>
    <row r="143" spans="2:11" x14ac:dyDescent="0.35">
      <c r="B143" s="25">
        <v>138</v>
      </c>
      <c r="C143" s="7" t="s">
        <v>86</v>
      </c>
      <c r="D143" s="9">
        <v>580</v>
      </c>
      <c r="E143" s="25" t="s">
        <v>10</v>
      </c>
      <c r="F143" s="3">
        <v>812.00000000000011</v>
      </c>
      <c r="G143" s="4">
        <v>435.63720000000001</v>
      </c>
      <c r="H143" s="5">
        <f t="shared" si="5"/>
        <v>0.53649901477832507</v>
      </c>
      <c r="I143" s="6">
        <v>45.958000000000006</v>
      </c>
      <c r="J143" s="6">
        <v>568.74172070150996</v>
      </c>
      <c r="K143" s="6" t="str">
        <f t="shared" si="6"/>
        <v>C</v>
      </c>
    </row>
    <row r="144" spans="2:11" x14ac:dyDescent="0.35">
      <c r="B144" s="25">
        <v>139</v>
      </c>
      <c r="C144" s="7" t="s">
        <v>86</v>
      </c>
      <c r="D144" s="9">
        <v>580</v>
      </c>
      <c r="E144" s="25" t="s">
        <v>10</v>
      </c>
      <c r="F144" s="3">
        <v>763.28000000000009</v>
      </c>
      <c r="G144" s="4">
        <v>462.61309999999997</v>
      </c>
      <c r="H144" s="5">
        <f t="shared" si="5"/>
        <v>0.60608570904517334</v>
      </c>
      <c r="I144" s="6">
        <v>39.545000000000009</v>
      </c>
      <c r="J144" s="6">
        <v>701.90380579087093</v>
      </c>
      <c r="K144" s="6" t="str">
        <f t="shared" si="6"/>
        <v>C</v>
      </c>
    </row>
    <row r="145" spans="2:11" x14ac:dyDescent="0.35">
      <c r="B145" s="25">
        <v>140</v>
      </c>
      <c r="C145" s="7" t="s">
        <v>87</v>
      </c>
      <c r="D145" s="9">
        <v>333</v>
      </c>
      <c r="E145" s="25" t="s">
        <v>10</v>
      </c>
      <c r="F145" s="3">
        <v>763.28000000000009</v>
      </c>
      <c r="G145" s="4">
        <v>401.4701</v>
      </c>
      <c r="H145" s="5">
        <f t="shared" si="5"/>
        <v>0.52598011214757356</v>
      </c>
      <c r="I145" s="6">
        <v>49.929000000000002</v>
      </c>
      <c r="J145" s="6">
        <v>482.44919786096256</v>
      </c>
      <c r="K145" s="6" t="str">
        <f t="shared" si="6"/>
        <v>C</v>
      </c>
    </row>
    <row r="146" spans="2:11" x14ac:dyDescent="0.35">
      <c r="B146" s="25">
        <v>141</v>
      </c>
      <c r="C146" s="7" t="s">
        <v>87</v>
      </c>
      <c r="D146" s="9">
        <v>333</v>
      </c>
      <c r="E146" s="25" t="s">
        <v>10</v>
      </c>
      <c r="F146" s="3">
        <v>787.6400000000001</v>
      </c>
      <c r="G146" s="4">
        <v>478.99800000000005</v>
      </c>
      <c r="H146" s="5">
        <f t="shared" si="5"/>
        <v>0.60814331420445888</v>
      </c>
      <c r="I146" s="6">
        <v>33.055000000000007</v>
      </c>
      <c r="J146" s="6">
        <v>869.45636061110258</v>
      </c>
      <c r="K146" s="6" t="str">
        <f t="shared" si="6"/>
        <v>C</v>
      </c>
    </row>
    <row r="147" spans="2:11" x14ac:dyDescent="0.35">
      <c r="B147" s="25">
        <v>142</v>
      </c>
      <c r="C147" s="7" t="s">
        <v>88</v>
      </c>
      <c r="D147" s="9">
        <v>942</v>
      </c>
      <c r="E147" s="25" t="s">
        <v>10</v>
      </c>
      <c r="F147" s="3">
        <v>1570.3499999999997</v>
      </c>
      <c r="G147" s="4">
        <v>359.99610000000001</v>
      </c>
      <c r="H147" s="5">
        <f t="shared" si="5"/>
        <v>0.22924577323526607</v>
      </c>
      <c r="I147" s="6">
        <v>43.747000000000007</v>
      </c>
      <c r="J147" s="6">
        <v>493.74279379157423</v>
      </c>
      <c r="K147" s="6" t="str">
        <f t="shared" si="6"/>
        <v>B</v>
      </c>
    </row>
    <row r="148" spans="2:11" x14ac:dyDescent="0.35">
      <c r="B148" s="25">
        <v>143</v>
      </c>
      <c r="C148" s="7" t="s">
        <v>88</v>
      </c>
      <c r="D148" s="9">
        <v>942</v>
      </c>
      <c r="E148" s="25" t="s">
        <v>10</v>
      </c>
      <c r="F148" s="3">
        <v>1570.3499999999997</v>
      </c>
      <c r="G148" s="4">
        <v>359.8537</v>
      </c>
      <c r="H148" s="5">
        <f t="shared" si="5"/>
        <v>0.229155092813704</v>
      </c>
      <c r="I148" s="6">
        <v>40.161000000000001</v>
      </c>
      <c r="J148" s="6">
        <v>537.61664301187704</v>
      </c>
      <c r="K148" s="6" t="str">
        <f t="shared" si="6"/>
        <v>B</v>
      </c>
    </row>
    <row r="149" spans="2:11" x14ac:dyDescent="0.35">
      <c r="B149" s="25">
        <v>144</v>
      </c>
      <c r="C149" s="7" t="s">
        <v>89</v>
      </c>
      <c r="D149" s="9">
        <v>532</v>
      </c>
      <c r="E149" s="25" t="s">
        <v>10</v>
      </c>
      <c r="F149" s="3">
        <v>1334</v>
      </c>
      <c r="G149" s="4">
        <v>557.66510000000005</v>
      </c>
      <c r="H149" s="5">
        <f t="shared" si="5"/>
        <v>0.41803980509745131</v>
      </c>
      <c r="I149" s="6">
        <v>36.839000000000006</v>
      </c>
      <c r="J149" s="6">
        <v>908.27400309454652</v>
      </c>
      <c r="K149" s="6" t="str">
        <f t="shared" si="6"/>
        <v>B</v>
      </c>
    </row>
    <row r="150" spans="2:11" x14ac:dyDescent="0.35">
      <c r="B150" s="25">
        <v>145</v>
      </c>
      <c r="C150" s="7" t="s">
        <v>89</v>
      </c>
      <c r="D150" s="9">
        <v>532</v>
      </c>
      <c r="E150" s="25" t="s">
        <v>10</v>
      </c>
      <c r="F150" s="3">
        <v>1334</v>
      </c>
      <c r="G150" s="4">
        <v>683.88490000000002</v>
      </c>
      <c r="H150" s="5">
        <f t="shared" si="5"/>
        <v>0.51265734632683657</v>
      </c>
      <c r="I150" s="6">
        <v>46.606999999999999</v>
      </c>
      <c r="J150" s="6">
        <v>880.40624798849967</v>
      </c>
      <c r="K150" s="6" t="str">
        <f t="shared" si="6"/>
        <v>C</v>
      </c>
    </row>
    <row r="151" spans="2:11" x14ac:dyDescent="0.35">
      <c r="B151" s="25">
        <v>146</v>
      </c>
      <c r="C151" s="7" t="s">
        <v>90</v>
      </c>
      <c r="D151" s="9">
        <v>388</v>
      </c>
      <c r="E151" s="25" t="s">
        <v>10</v>
      </c>
      <c r="F151" s="3">
        <v>1334</v>
      </c>
      <c r="G151" s="4">
        <v>453.01</v>
      </c>
      <c r="H151" s="5">
        <f t="shared" si="5"/>
        <v>0.33958770614692652</v>
      </c>
      <c r="I151" s="6">
        <v>42.094330947275218</v>
      </c>
      <c r="J151" s="6">
        <v>645.70690134129359</v>
      </c>
      <c r="K151" s="6" t="str">
        <f t="shared" si="6"/>
        <v>B</v>
      </c>
    </row>
    <row r="152" spans="2:11" x14ac:dyDescent="0.35">
      <c r="B152" s="25">
        <v>147</v>
      </c>
      <c r="C152" s="7" t="s">
        <v>90</v>
      </c>
      <c r="D152" s="9">
        <v>388</v>
      </c>
      <c r="E152" s="25" t="s">
        <v>10</v>
      </c>
      <c r="F152" s="3">
        <v>1363</v>
      </c>
      <c r="G152" s="4">
        <v>428.09000000000003</v>
      </c>
      <c r="H152" s="5">
        <f t="shared" si="5"/>
        <v>0.31407923697725609</v>
      </c>
      <c r="I152" s="6">
        <v>45.176929127856702</v>
      </c>
      <c r="J152" s="6">
        <v>568.55126047427689</v>
      </c>
      <c r="K152" s="6" t="str">
        <f t="shared" si="6"/>
        <v>B</v>
      </c>
    </row>
    <row r="153" spans="2:11" x14ac:dyDescent="0.35">
      <c r="B153" s="25">
        <v>148</v>
      </c>
      <c r="C153" s="7" t="s">
        <v>91</v>
      </c>
      <c r="D153" s="9">
        <v>963</v>
      </c>
      <c r="E153" s="25" t="s">
        <v>10</v>
      </c>
      <c r="F153" s="3">
        <v>1720.8600000000001</v>
      </c>
      <c r="G153" s="4">
        <v>564.4380000000001</v>
      </c>
      <c r="H153" s="5">
        <f t="shared" si="5"/>
        <v>0.32799762909243058</v>
      </c>
      <c r="I153" s="6">
        <v>45.221000000000004</v>
      </c>
      <c r="J153" s="6">
        <v>748.90603922956166</v>
      </c>
      <c r="K153" s="6" t="str">
        <f t="shared" si="6"/>
        <v>B</v>
      </c>
    </row>
    <row r="154" spans="2:11" x14ac:dyDescent="0.35">
      <c r="B154" s="25">
        <v>149</v>
      </c>
      <c r="C154" s="7" t="s">
        <v>91</v>
      </c>
      <c r="D154" s="9">
        <v>963</v>
      </c>
      <c r="E154" s="25" t="s">
        <v>10</v>
      </c>
      <c r="F154" s="3">
        <v>1664.7450000000001</v>
      </c>
      <c r="G154" s="4">
        <v>560.55760000000009</v>
      </c>
      <c r="H154" s="5">
        <f t="shared" si="5"/>
        <v>0.33672280139000271</v>
      </c>
      <c r="I154" s="6">
        <v>44.209000000000003</v>
      </c>
      <c r="J154" s="6">
        <v>760.7830079847995</v>
      </c>
      <c r="K154" s="6" t="str">
        <f t="shared" si="6"/>
        <v>B</v>
      </c>
    </row>
    <row r="155" spans="2:11" x14ac:dyDescent="0.35">
      <c r="B155" s="25">
        <v>150</v>
      </c>
      <c r="C155" s="7" t="s">
        <v>92</v>
      </c>
      <c r="D155" s="9">
        <v>361</v>
      </c>
      <c r="E155" s="25" t="s">
        <v>10</v>
      </c>
      <c r="F155" s="3">
        <v>1334</v>
      </c>
      <c r="G155" s="4">
        <v>428.49939999999998</v>
      </c>
      <c r="H155" s="5">
        <f t="shared" si="5"/>
        <v>0.32121394302848572</v>
      </c>
      <c r="I155" s="6">
        <v>39.271989836083094</v>
      </c>
      <c r="J155" s="6">
        <v>654.6641539507043</v>
      </c>
      <c r="K155" s="6" t="str">
        <f t="shared" si="6"/>
        <v>B</v>
      </c>
    </row>
    <row r="156" spans="2:11" x14ac:dyDescent="0.35">
      <c r="B156" s="25">
        <v>151</v>
      </c>
      <c r="C156" s="7" t="s">
        <v>92</v>
      </c>
      <c r="D156" s="9">
        <v>361</v>
      </c>
      <c r="E156" s="25" t="s">
        <v>10</v>
      </c>
      <c r="F156" s="3">
        <v>1334</v>
      </c>
      <c r="G156" s="4">
        <v>433.55459999999999</v>
      </c>
      <c r="H156" s="5">
        <f t="shared" si="5"/>
        <v>0.32500344827586208</v>
      </c>
      <c r="I156" s="6">
        <v>44.897782804858039</v>
      </c>
      <c r="J156" s="6">
        <v>579.38887791103366</v>
      </c>
      <c r="K156" s="6" t="str">
        <f t="shared" si="6"/>
        <v>B</v>
      </c>
    </row>
    <row r="157" spans="2:11" x14ac:dyDescent="0.35">
      <c r="B157" s="25">
        <v>152</v>
      </c>
      <c r="C157" s="7" t="s">
        <v>93</v>
      </c>
      <c r="D157" s="9">
        <v>190</v>
      </c>
      <c r="E157" s="25" t="s">
        <v>10</v>
      </c>
      <c r="F157" s="3">
        <v>1520.7599999999998</v>
      </c>
      <c r="G157" s="4">
        <v>883.44069999999999</v>
      </c>
      <c r="H157" s="5">
        <f t="shared" si="5"/>
        <v>0.58092052657881599</v>
      </c>
      <c r="I157" s="6">
        <v>41.987000000000002</v>
      </c>
      <c r="J157" s="6">
        <v>1262.448900850263</v>
      </c>
      <c r="K157" s="6" t="str">
        <f t="shared" si="6"/>
        <v>C</v>
      </c>
    </row>
    <row r="158" spans="2:11" x14ac:dyDescent="0.35">
      <c r="B158" s="25">
        <v>153</v>
      </c>
      <c r="C158" s="7" t="s">
        <v>93</v>
      </c>
      <c r="D158" s="9">
        <v>190</v>
      </c>
      <c r="E158" s="25" t="s">
        <v>10</v>
      </c>
      <c r="F158" s="3">
        <v>1520.7599999999998</v>
      </c>
      <c r="G158" s="4">
        <v>748.38319999999999</v>
      </c>
      <c r="H158" s="5">
        <f t="shared" si="5"/>
        <v>0.49211131276467035</v>
      </c>
      <c r="I158" s="6">
        <v>32.153000000000006</v>
      </c>
      <c r="J158" s="6">
        <v>1396.5412869716665</v>
      </c>
      <c r="K158" s="6" t="str">
        <f t="shared" si="6"/>
        <v>C</v>
      </c>
    </row>
    <row r="159" spans="2:11" x14ac:dyDescent="0.35">
      <c r="B159" s="25">
        <v>154</v>
      </c>
      <c r="C159" s="7" t="s">
        <v>94</v>
      </c>
      <c r="D159" s="9">
        <v>235</v>
      </c>
      <c r="E159" s="25" t="s">
        <v>10</v>
      </c>
      <c r="F159" s="3">
        <v>1471.1699999999998</v>
      </c>
      <c r="G159" s="4">
        <v>715.73800000000006</v>
      </c>
      <c r="H159" s="5">
        <f t="shared" si="5"/>
        <v>0.48650937689050222</v>
      </c>
      <c r="I159" s="6">
        <v>35.321000000000005</v>
      </c>
      <c r="J159" s="6">
        <v>1215.8285439257097</v>
      </c>
      <c r="K159" s="6" t="str">
        <f t="shared" si="6"/>
        <v>C</v>
      </c>
    </row>
    <row r="160" spans="2:11" x14ac:dyDescent="0.35">
      <c r="B160" s="25">
        <v>155</v>
      </c>
      <c r="C160" s="7" t="s">
        <v>94</v>
      </c>
      <c r="D160" s="9">
        <v>235</v>
      </c>
      <c r="E160" s="25" t="s">
        <v>10</v>
      </c>
      <c r="F160" s="3">
        <v>1471.1699999999998</v>
      </c>
      <c r="G160" s="4">
        <v>794.48519999999996</v>
      </c>
      <c r="H160" s="5">
        <f t="shared" si="5"/>
        <v>0.54003629764065342</v>
      </c>
      <c r="I160" s="6">
        <v>37.686</v>
      </c>
      <c r="J160" s="6">
        <v>1264.9024040757838</v>
      </c>
      <c r="K160" s="6" t="str">
        <f t="shared" si="6"/>
        <v>C</v>
      </c>
    </row>
    <row r="161" spans="2:11" x14ac:dyDescent="0.35">
      <c r="B161" s="25">
        <v>156</v>
      </c>
      <c r="C161" s="7" t="s">
        <v>95</v>
      </c>
      <c r="D161" s="9">
        <v>368</v>
      </c>
      <c r="E161" s="25" t="s">
        <v>10</v>
      </c>
      <c r="F161" s="3">
        <v>1355.4599999999998</v>
      </c>
      <c r="G161" s="4">
        <v>248.72830000000002</v>
      </c>
      <c r="H161" s="5">
        <f t="shared" si="5"/>
        <v>0.18350102548212419</v>
      </c>
      <c r="I161" s="6">
        <v>32.839301100802864</v>
      </c>
      <c r="J161" s="6">
        <v>454.44627320753619</v>
      </c>
      <c r="K161" s="6" t="str">
        <f t="shared" si="6"/>
        <v>A</v>
      </c>
    </row>
    <row r="162" spans="2:11" x14ac:dyDescent="0.35">
      <c r="B162" s="25">
        <v>157</v>
      </c>
      <c r="C162" s="7" t="s">
        <v>95</v>
      </c>
      <c r="D162" s="9">
        <v>368</v>
      </c>
      <c r="E162" s="25" t="s">
        <v>10</v>
      </c>
      <c r="F162" s="3">
        <v>1355.4599999999998</v>
      </c>
      <c r="G162" s="4">
        <v>277.2706</v>
      </c>
      <c r="H162" s="5">
        <f t="shared" si="5"/>
        <v>0.20455830492969179</v>
      </c>
      <c r="I162" s="6">
        <v>43.381023767826342</v>
      </c>
      <c r="J162" s="6">
        <v>383.49108792444662</v>
      </c>
      <c r="K162" s="6" t="str">
        <f t="shared" si="6"/>
        <v>B</v>
      </c>
    </row>
    <row r="163" spans="2:11" x14ac:dyDescent="0.35">
      <c r="B163" s="25">
        <v>158</v>
      </c>
      <c r="C163" s="7" t="s">
        <v>96</v>
      </c>
      <c r="D163" s="9">
        <v>384</v>
      </c>
      <c r="E163" s="25" t="s">
        <v>10</v>
      </c>
      <c r="F163" s="3">
        <v>1334</v>
      </c>
      <c r="G163" s="4">
        <v>244.71439999999998</v>
      </c>
      <c r="H163" s="5">
        <f t="shared" si="5"/>
        <v>0.18344407796101947</v>
      </c>
      <c r="I163" s="6">
        <v>30.20362333624346</v>
      </c>
      <c r="J163" s="6">
        <v>486.12922484637778</v>
      </c>
      <c r="K163" s="6" t="str">
        <f t="shared" si="6"/>
        <v>A</v>
      </c>
    </row>
    <row r="164" spans="2:11" x14ac:dyDescent="0.35">
      <c r="B164" s="25">
        <v>159</v>
      </c>
      <c r="C164" s="7" t="s">
        <v>96</v>
      </c>
      <c r="D164" s="9">
        <v>384</v>
      </c>
      <c r="E164" s="25" t="s">
        <v>10</v>
      </c>
      <c r="F164" s="3">
        <v>1334</v>
      </c>
      <c r="G164" s="4">
        <v>260.79669999999999</v>
      </c>
      <c r="H164" s="5">
        <f t="shared" si="5"/>
        <v>0.19549977511244376</v>
      </c>
      <c r="I164" s="6">
        <v>41.6762548928642</v>
      </c>
      <c r="J164" s="6">
        <v>375.46084791508491</v>
      </c>
      <c r="K164" s="6" t="str">
        <f t="shared" si="6"/>
        <v>A</v>
      </c>
    </row>
    <row r="165" spans="2:11" x14ac:dyDescent="0.35">
      <c r="B165" s="25">
        <v>160</v>
      </c>
      <c r="C165" s="7" t="s">
        <v>97</v>
      </c>
      <c r="D165" s="9">
        <v>353</v>
      </c>
      <c r="E165" s="25" t="s">
        <v>10</v>
      </c>
      <c r="F165" s="3">
        <v>1454.6399999999999</v>
      </c>
      <c r="G165" s="4">
        <v>529.14949999999999</v>
      </c>
      <c r="H165" s="5">
        <f t="shared" si="5"/>
        <v>0.36376663641863283</v>
      </c>
      <c r="I165" s="6">
        <v>52.921000000000006</v>
      </c>
      <c r="J165" s="6">
        <v>599.93140719185192</v>
      </c>
      <c r="K165" s="6" t="str">
        <f t="shared" si="6"/>
        <v>B</v>
      </c>
    </row>
    <row r="166" spans="2:11" x14ac:dyDescent="0.35">
      <c r="B166" s="25">
        <v>161</v>
      </c>
      <c r="C166" s="7" t="s">
        <v>97</v>
      </c>
      <c r="D166" s="9">
        <v>353</v>
      </c>
      <c r="E166" s="25" t="s">
        <v>10</v>
      </c>
      <c r="F166" s="3">
        <v>1454.6399999999999</v>
      </c>
      <c r="G166" s="4">
        <v>451.47030000000001</v>
      </c>
      <c r="H166" s="5">
        <f t="shared" si="5"/>
        <v>0.31036565748226369</v>
      </c>
      <c r="I166" s="6">
        <v>51.414000000000009</v>
      </c>
      <c r="J166" s="6">
        <v>526.86462831135475</v>
      </c>
      <c r="K166" s="6" t="str">
        <f t="shared" si="6"/>
        <v>B</v>
      </c>
    </row>
    <row r="167" spans="2:11" x14ac:dyDescent="0.35">
      <c r="B167" s="25">
        <v>162</v>
      </c>
      <c r="C167" s="7" t="s">
        <v>98</v>
      </c>
      <c r="D167" s="9">
        <v>193</v>
      </c>
      <c r="E167" s="25" t="s">
        <v>10</v>
      </c>
      <c r="F167" s="3">
        <v>1454.6399999999999</v>
      </c>
      <c r="G167" s="4">
        <v>442.85509999999999</v>
      </c>
      <c r="H167" s="5">
        <f t="shared" si="5"/>
        <v>0.30444309244899082</v>
      </c>
      <c r="I167" s="6">
        <v>38.841000000000008</v>
      </c>
      <c r="J167" s="6">
        <v>684.10458021163186</v>
      </c>
      <c r="K167" s="6" t="str">
        <f t="shared" si="6"/>
        <v>B</v>
      </c>
    </row>
    <row r="168" spans="2:11" x14ac:dyDescent="0.35">
      <c r="B168" s="25">
        <v>163</v>
      </c>
      <c r="C168" s="7" t="s">
        <v>98</v>
      </c>
      <c r="D168" s="9">
        <v>193</v>
      </c>
      <c r="E168" s="25" t="s">
        <v>10</v>
      </c>
      <c r="F168" s="3">
        <v>1454.6399999999999</v>
      </c>
      <c r="G168" s="4">
        <v>347.70519999999999</v>
      </c>
      <c r="H168" s="5">
        <f t="shared" si="5"/>
        <v>0.23903178793378432</v>
      </c>
      <c r="I168" s="6">
        <v>45.639000000000003</v>
      </c>
      <c r="J168" s="6">
        <v>457.11588772760138</v>
      </c>
      <c r="K168" s="6" t="str">
        <f t="shared" si="6"/>
        <v>B</v>
      </c>
    </row>
    <row r="169" spans="2:11" x14ac:dyDescent="0.35">
      <c r="B169" s="25">
        <v>164</v>
      </c>
      <c r="C169" s="7" t="s">
        <v>99</v>
      </c>
      <c r="D169" s="9">
        <v>408</v>
      </c>
      <c r="E169" s="25" t="s">
        <v>10</v>
      </c>
      <c r="F169" s="3">
        <v>1454.6399999999999</v>
      </c>
      <c r="G169" s="4">
        <v>313.18209999999999</v>
      </c>
      <c r="H169" s="5">
        <f t="shared" si="5"/>
        <v>0.21529869933454326</v>
      </c>
      <c r="I169" s="6">
        <v>44.382972292173704</v>
      </c>
      <c r="J169" s="6">
        <v>423.3814237653819</v>
      </c>
      <c r="K169" s="6" t="str">
        <f t="shared" si="6"/>
        <v>B</v>
      </c>
    </row>
    <row r="170" spans="2:11" x14ac:dyDescent="0.35">
      <c r="B170" s="25">
        <v>165</v>
      </c>
      <c r="C170" s="7" t="s">
        <v>99</v>
      </c>
      <c r="D170" s="9">
        <v>408</v>
      </c>
      <c r="E170" s="25" t="s">
        <v>10</v>
      </c>
      <c r="F170" s="3">
        <v>1454.6399999999999</v>
      </c>
      <c r="G170" s="4">
        <v>316.35939999999999</v>
      </c>
      <c r="H170" s="5">
        <f t="shared" si="5"/>
        <v>0.21748295110817797</v>
      </c>
      <c r="I170" s="6">
        <v>38.43274013210074</v>
      </c>
      <c r="J170" s="6">
        <v>493.89046773029207</v>
      </c>
      <c r="K170" s="6" t="str">
        <f t="shared" si="6"/>
        <v>B</v>
      </c>
    </row>
    <row r="171" spans="2:11" x14ac:dyDescent="0.35">
      <c r="B171" s="25">
        <v>166</v>
      </c>
      <c r="C171" s="7" t="s">
        <v>100</v>
      </c>
      <c r="D171" s="9">
        <v>500</v>
      </c>
      <c r="E171" s="25" t="s">
        <v>10</v>
      </c>
      <c r="F171" s="3">
        <v>1454.6399999999999</v>
      </c>
      <c r="G171" s="4">
        <v>379.8698</v>
      </c>
      <c r="H171" s="5">
        <f t="shared" si="5"/>
        <v>0.26114351317164386</v>
      </c>
      <c r="I171" s="6">
        <v>40.590000000000003</v>
      </c>
      <c r="J171" s="6">
        <v>561.5222468588322</v>
      </c>
      <c r="K171" s="6" t="str">
        <f t="shared" si="6"/>
        <v>B</v>
      </c>
    </row>
    <row r="172" spans="2:11" x14ac:dyDescent="0.35">
      <c r="B172" s="25">
        <v>167</v>
      </c>
      <c r="C172" s="7" t="s">
        <v>100</v>
      </c>
      <c r="D172" s="9">
        <v>500</v>
      </c>
      <c r="E172" s="25" t="s">
        <v>10</v>
      </c>
      <c r="F172" s="3">
        <v>1454.6399999999999</v>
      </c>
      <c r="G172" s="4">
        <v>320.39999999999998</v>
      </c>
      <c r="H172" s="5">
        <f t="shared" si="5"/>
        <v>0.2202606830556014</v>
      </c>
      <c r="I172" s="6">
        <v>44.660000000000004</v>
      </c>
      <c r="J172" s="6">
        <v>430.45230631437522</v>
      </c>
      <c r="K172" s="6" t="str">
        <f t="shared" si="6"/>
        <v>B</v>
      </c>
    </row>
    <row r="173" spans="2:11" x14ac:dyDescent="0.35">
      <c r="B173" s="25">
        <v>168</v>
      </c>
      <c r="C173" s="7" t="s">
        <v>101</v>
      </c>
      <c r="D173" s="9">
        <v>348</v>
      </c>
      <c r="E173" s="25" t="s">
        <v>10</v>
      </c>
      <c r="F173" s="3">
        <v>1553.8199999999997</v>
      </c>
      <c r="G173" s="4">
        <v>545.42759999999998</v>
      </c>
      <c r="H173" s="5">
        <f t="shared" si="5"/>
        <v>0.35102367069544743</v>
      </c>
      <c r="I173" s="6">
        <v>39.732073612950266</v>
      </c>
      <c r="J173" s="6">
        <v>823.65839545141193</v>
      </c>
      <c r="K173" s="6" t="str">
        <f t="shared" si="6"/>
        <v>B</v>
      </c>
    </row>
    <row r="174" spans="2:11" x14ac:dyDescent="0.35">
      <c r="B174" s="25">
        <v>169</v>
      </c>
      <c r="C174" s="7" t="s">
        <v>101</v>
      </c>
      <c r="D174" s="9">
        <v>348</v>
      </c>
      <c r="E174" s="25" t="s">
        <v>10</v>
      </c>
      <c r="F174" s="3">
        <v>1553.8199999999997</v>
      </c>
      <c r="G174" s="4">
        <v>509.6585</v>
      </c>
      <c r="H174" s="5">
        <f t="shared" si="5"/>
        <v>0.32800356540654652</v>
      </c>
      <c r="I174" s="6">
        <v>34.695836160802401</v>
      </c>
      <c r="J174" s="6">
        <v>881.35964956357464</v>
      </c>
      <c r="K174" s="6" t="str">
        <f t="shared" si="6"/>
        <v>B</v>
      </c>
    </row>
    <row r="175" spans="2:11" x14ac:dyDescent="0.35">
      <c r="B175" s="25">
        <v>170</v>
      </c>
      <c r="C175" s="7" t="s">
        <v>102</v>
      </c>
      <c r="D175" s="9">
        <v>272</v>
      </c>
      <c r="E175" s="25" t="s">
        <v>10</v>
      </c>
      <c r="F175" s="3">
        <v>1667.5</v>
      </c>
      <c r="G175" s="4">
        <v>387.23900000000003</v>
      </c>
      <c r="H175" s="5">
        <f t="shared" si="5"/>
        <v>0.23222728635682161</v>
      </c>
      <c r="I175" s="6">
        <v>38.841000000000008</v>
      </c>
      <c r="J175" s="6">
        <v>598.19108673824041</v>
      </c>
      <c r="K175" s="6" t="str">
        <f t="shared" si="6"/>
        <v>B</v>
      </c>
    </row>
    <row r="176" spans="2:11" x14ac:dyDescent="0.35">
      <c r="B176" s="25">
        <v>171</v>
      </c>
      <c r="C176" s="7" t="s">
        <v>102</v>
      </c>
      <c r="D176" s="9">
        <v>272</v>
      </c>
      <c r="E176" s="25" t="s">
        <v>10</v>
      </c>
      <c r="F176" s="3">
        <v>1667.5</v>
      </c>
      <c r="G176" s="4">
        <v>434.29330000000004</v>
      </c>
      <c r="H176" s="5">
        <f t="shared" si="5"/>
        <v>0.2604457571214393</v>
      </c>
      <c r="I176" s="6">
        <v>43.549000000000007</v>
      </c>
      <c r="J176" s="6">
        <v>598.35123653815242</v>
      </c>
      <c r="K176" s="6" t="str">
        <f t="shared" si="6"/>
        <v>B</v>
      </c>
    </row>
    <row r="177" spans="2:11" x14ac:dyDescent="0.35">
      <c r="B177" s="25">
        <v>172</v>
      </c>
      <c r="C177" s="7" t="s">
        <v>103</v>
      </c>
      <c r="D177" s="9">
        <v>286</v>
      </c>
      <c r="E177" s="25" t="s">
        <v>10</v>
      </c>
      <c r="F177" s="3">
        <v>1600.8000000000002</v>
      </c>
      <c r="G177" s="4">
        <v>400.95389999999998</v>
      </c>
      <c r="H177" s="5">
        <f t="shared" si="5"/>
        <v>0.25047095202398795</v>
      </c>
      <c r="I177" s="6">
        <v>37.20376955944279</v>
      </c>
      <c r="J177" s="6">
        <v>646.63431380420343</v>
      </c>
      <c r="K177" s="6" t="str">
        <f t="shared" si="6"/>
        <v>B</v>
      </c>
    </row>
    <row r="178" spans="2:11" x14ac:dyDescent="0.35">
      <c r="B178" s="25">
        <v>173</v>
      </c>
      <c r="C178" s="7" t="s">
        <v>103</v>
      </c>
      <c r="D178" s="9">
        <v>286</v>
      </c>
      <c r="E178" s="25" t="s">
        <v>10</v>
      </c>
      <c r="F178" s="3">
        <v>1600.8000000000002</v>
      </c>
      <c r="G178" s="4">
        <v>491.45800000000003</v>
      </c>
      <c r="H178" s="5">
        <f t="shared" si="5"/>
        <v>0.30700774612693649</v>
      </c>
      <c r="I178" s="6">
        <v>44.183894259239821</v>
      </c>
      <c r="J178" s="6">
        <v>667.38073894049137</v>
      </c>
      <c r="K178" s="6" t="str">
        <f t="shared" si="6"/>
        <v>B</v>
      </c>
    </row>
    <row r="179" spans="2:11" x14ac:dyDescent="0.35">
      <c r="B179" s="25">
        <v>174</v>
      </c>
      <c r="C179" s="7" t="s">
        <v>104</v>
      </c>
      <c r="D179" s="9">
        <v>381</v>
      </c>
      <c r="E179" s="25" t="s">
        <v>10</v>
      </c>
      <c r="F179" s="3">
        <v>1531.2</v>
      </c>
      <c r="G179" s="4">
        <v>438.10250000000002</v>
      </c>
      <c r="H179" s="5">
        <f t="shared" si="5"/>
        <v>0.2861170977011494</v>
      </c>
      <c r="I179" s="6">
        <v>33.935000000000002</v>
      </c>
      <c r="J179" s="6">
        <v>774.60291734197745</v>
      </c>
      <c r="K179" s="6" t="str">
        <f t="shared" si="6"/>
        <v>B</v>
      </c>
    </row>
    <row r="180" spans="2:11" x14ac:dyDescent="0.35">
      <c r="B180" s="25">
        <v>175</v>
      </c>
      <c r="C180" s="7" t="s">
        <v>104</v>
      </c>
      <c r="D180" s="9">
        <v>381</v>
      </c>
      <c r="E180" s="25" t="s">
        <v>10</v>
      </c>
      <c r="F180" s="3">
        <v>1531.2</v>
      </c>
      <c r="G180" s="4">
        <v>378.17880000000002</v>
      </c>
      <c r="H180" s="5">
        <f t="shared" si="5"/>
        <v>0.2469819749216301</v>
      </c>
      <c r="I180" s="6">
        <v>36.783999999999999</v>
      </c>
      <c r="J180" s="6">
        <v>616.86407133536329</v>
      </c>
      <c r="K180" s="6" t="str">
        <f t="shared" si="6"/>
        <v>B</v>
      </c>
    </row>
    <row r="181" spans="2:11" x14ac:dyDescent="0.35">
      <c r="B181" s="25">
        <v>176</v>
      </c>
      <c r="C181" s="7" t="s">
        <v>105</v>
      </c>
      <c r="D181" s="9">
        <v>212</v>
      </c>
      <c r="E181" s="25" t="s">
        <v>10</v>
      </c>
      <c r="F181" s="3">
        <v>1323.125</v>
      </c>
      <c r="G181" s="4">
        <v>455.01249999999999</v>
      </c>
      <c r="H181" s="5">
        <f t="shared" si="5"/>
        <v>0.34389230042512992</v>
      </c>
      <c r="I181" s="6">
        <v>30.998000000000001</v>
      </c>
      <c r="J181" s="6">
        <v>880.72617588231492</v>
      </c>
      <c r="K181" s="6" t="str">
        <f t="shared" si="6"/>
        <v>B</v>
      </c>
    </row>
    <row r="182" spans="2:11" x14ac:dyDescent="0.35">
      <c r="B182" s="25">
        <v>177</v>
      </c>
      <c r="C182" s="7" t="s">
        <v>105</v>
      </c>
      <c r="D182" s="9">
        <v>212</v>
      </c>
      <c r="E182" s="25" t="s">
        <v>10</v>
      </c>
      <c r="F182" s="3">
        <v>1323.125</v>
      </c>
      <c r="G182" s="4">
        <v>432.48660000000001</v>
      </c>
      <c r="H182" s="5">
        <f t="shared" si="5"/>
        <v>0.32686752952290976</v>
      </c>
      <c r="I182" s="6">
        <v>31.328000000000003</v>
      </c>
      <c r="J182" s="6">
        <v>828.30681818181802</v>
      </c>
      <c r="K182" s="6" t="str">
        <f t="shared" si="6"/>
        <v>B</v>
      </c>
    </row>
    <row r="183" spans="2:11" x14ac:dyDescent="0.35">
      <c r="B183" s="25">
        <v>178</v>
      </c>
      <c r="C183" s="7" t="s">
        <v>106</v>
      </c>
      <c r="D183" s="9">
        <v>240</v>
      </c>
      <c r="E183" s="25" t="s">
        <v>10</v>
      </c>
      <c r="F183" s="3">
        <v>1323.125</v>
      </c>
      <c r="G183" s="4">
        <v>414.45519999999999</v>
      </c>
      <c r="H183" s="5">
        <f t="shared" si="5"/>
        <v>0.3132396410014171</v>
      </c>
      <c r="I183" s="6">
        <v>29.37</v>
      </c>
      <c r="J183" s="6">
        <v>846.69090909090903</v>
      </c>
      <c r="K183" s="6" t="str">
        <f t="shared" si="6"/>
        <v>B</v>
      </c>
    </row>
    <row r="184" spans="2:11" x14ac:dyDescent="0.35">
      <c r="B184" s="25">
        <v>179</v>
      </c>
      <c r="C184" s="7" t="s">
        <v>106</v>
      </c>
      <c r="D184" s="9">
        <v>240</v>
      </c>
      <c r="E184" s="25" t="s">
        <v>10</v>
      </c>
      <c r="F184" s="3">
        <v>1323.125</v>
      </c>
      <c r="G184" s="4">
        <v>415.7457</v>
      </c>
      <c r="H184" s="5">
        <f t="shared" si="5"/>
        <v>0.31421498346717053</v>
      </c>
      <c r="I184" s="6">
        <v>32.538000000000004</v>
      </c>
      <c r="J184" s="6">
        <v>766.63415083901896</v>
      </c>
      <c r="K184" s="6" t="str">
        <f t="shared" si="6"/>
        <v>B</v>
      </c>
    </row>
    <row r="185" spans="2:11" s="20" customFormat="1" x14ac:dyDescent="0.35">
      <c r="B185" s="25">
        <v>180</v>
      </c>
      <c r="C185" s="7" t="s">
        <v>107</v>
      </c>
      <c r="D185" s="9">
        <v>1273</v>
      </c>
      <c r="E185" s="25" t="s">
        <v>10</v>
      </c>
      <c r="F185" s="3">
        <v>1851.7950000000001</v>
      </c>
      <c r="G185" s="4">
        <v>591.93880000000001</v>
      </c>
      <c r="H185" s="5">
        <f t="shared" si="5"/>
        <v>0.31965676546269972</v>
      </c>
      <c r="I185" s="6">
        <v>46.288000000000004</v>
      </c>
      <c r="J185" s="6">
        <v>767.29018320082957</v>
      </c>
      <c r="K185" s="6" t="str">
        <f t="shared" si="6"/>
        <v>B</v>
      </c>
    </row>
    <row r="186" spans="2:11" s="20" customFormat="1" x14ac:dyDescent="0.35">
      <c r="B186" s="25">
        <v>181</v>
      </c>
      <c r="C186" s="7" t="s">
        <v>107</v>
      </c>
      <c r="D186" s="9">
        <v>1279</v>
      </c>
      <c r="E186" s="25" t="s">
        <v>10</v>
      </c>
      <c r="F186" s="3">
        <v>1851.7950000000001</v>
      </c>
      <c r="G186" s="4">
        <v>544.57710683800019</v>
      </c>
      <c r="H186" s="5">
        <f t="shared" ref="H186:H244" si="7">G186/F186</f>
        <v>0.29408066596896532</v>
      </c>
      <c r="I186" s="6">
        <v>46.761000000000003</v>
      </c>
      <c r="J186" s="6">
        <v>698.75807639443144</v>
      </c>
      <c r="K186" s="6" t="str">
        <f t="shared" si="6"/>
        <v>B</v>
      </c>
    </row>
    <row r="187" spans="2:11" s="22" customFormat="1" x14ac:dyDescent="0.35">
      <c r="B187" s="25">
        <v>182</v>
      </c>
      <c r="C187" s="7" t="s">
        <v>108</v>
      </c>
      <c r="D187" s="9">
        <v>7219</v>
      </c>
      <c r="E187" s="25" t="s">
        <v>10</v>
      </c>
      <c r="F187" s="3">
        <v>1851.7950000000001</v>
      </c>
      <c r="G187" s="4">
        <v>346.56599999999997</v>
      </c>
      <c r="H187" s="5">
        <f t="shared" si="7"/>
        <v>0.1871513855475363</v>
      </c>
      <c r="I187" s="6">
        <v>53.283999999999999</v>
      </c>
      <c r="J187" s="6">
        <v>390.24772914946323</v>
      </c>
      <c r="K187" s="6" t="str">
        <f t="shared" si="6"/>
        <v>A</v>
      </c>
    </row>
    <row r="188" spans="2:11" s="22" customFormat="1" x14ac:dyDescent="0.35">
      <c r="B188" s="25">
        <v>183</v>
      </c>
      <c r="C188" s="7" t="s">
        <v>108</v>
      </c>
      <c r="D188" s="9">
        <v>7219</v>
      </c>
      <c r="E188" s="25" t="s">
        <v>10</v>
      </c>
      <c r="F188" s="3">
        <v>1851.7950000000001</v>
      </c>
      <c r="G188" s="4">
        <v>339.48160000000001</v>
      </c>
      <c r="H188" s="5">
        <f t="shared" si="7"/>
        <v>0.18332569209874744</v>
      </c>
      <c r="I188" s="6">
        <v>52.932000000000002</v>
      </c>
      <c r="J188" s="6">
        <v>384.81251416912266</v>
      </c>
      <c r="K188" s="6" t="str">
        <f t="shared" si="6"/>
        <v>A</v>
      </c>
    </row>
    <row r="189" spans="2:11" x14ac:dyDescent="0.35">
      <c r="B189" s="25">
        <v>184</v>
      </c>
      <c r="C189" s="7" t="s">
        <v>109</v>
      </c>
      <c r="D189" s="9">
        <v>6300</v>
      </c>
      <c r="E189" s="25" t="s">
        <v>10</v>
      </c>
      <c r="F189" s="3">
        <v>1794.375</v>
      </c>
      <c r="G189" s="4">
        <v>255.45669999999998</v>
      </c>
      <c r="H189" s="5">
        <f t="shared" si="7"/>
        <v>0.14236528039010796</v>
      </c>
      <c r="I189" s="6">
        <v>42.009</v>
      </c>
      <c r="J189" s="6">
        <v>364.85995858030418</v>
      </c>
      <c r="K189" s="6" t="str">
        <f t="shared" si="6"/>
        <v>A</v>
      </c>
    </row>
    <row r="190" spans="2:11" x14ac:dyDescent="0.35">
      <c r="B190" s="25">
        <v>185</v>
      </c>
      <c r="C190" s="7" t="s">
        <v>109</v>
      </c>
      <c r="D190" s="9">
        <v>6300</v>
      </c>
      <c r="E190" s="25" t="s">
        <v>10</v>
      </c>
      <c r="F190" s="3">
        <v>1794.375</v>
      </c>
      <c r="G190" s="4">
        <v>226.59399999999999</v>
      </c>
      <c r="H190" s="5">
        <f t="shared" si="7"/>
        <v>0.12628018112156042</v>
      </c>
      <c r="I190" s="6">
        <v>41.206000000000003</v>
      </c>
      <c r="J190" s="6">
        <v>329.9432121535699</v>
      </c>
      <c r="K190" s="6" t="str">
        <f t="shared" si="6"/>
        <v>A</v>
      </c>
    </row>
    <row r="191" spans="2:11" x14ac:dyDescent="0.35">
      <c r="B191" s="25">
        <v>186</v>
      </c>
      <c r="C191" s="7" t="s">
        <v>110</v>
      </c>
      <c r="D191" s="9">
        <v>7150</v>
      </c>
      <c r="E191" s="25" t="s">
        <v>10</v>
      </c>
      <c r="F191" s="3">
        <v>803.88000000000011</v>
      </c>
      <c r="G191" s="4">
        <v>122.51739999999999</v>
      </c>
      <c r="H191" s="5">
        <f t="shared" si="7"/>
        <v>0.15240757326964222</v>
      </c>
      <c r="I191" s="6">
        <v>48.356000000000002</v>
      </c>
      <c r="J191" s="6">
        <v>152.01927371991064</v>
      </c>
      <c r="K191" s="6" t="str">
        <f t="shared" si="6"/>
        <v>A</v>
      </c>
    </row>
    <row r="192" spans="2:11" x14ac:dyDescent="0.35">
      <c r="B192" s="25">
        <v>187</v>
      </c>
      <c r="C192" s="7" t="s">
        <v>110</v>
      </c>
      <c r="D192" s="9">
        <v>7150</v>
      </c>
      <c r="E192" s="25" t="s">
        <v>10</v>
      </c>
      <c r="F192" s="3">
        <v>803.88000000000011</v>
      </c>
      <c r="G192" s="4">
        <v>105.8477</v>
      </c>
      <c r="H192" s="5">
        <f t="shared" si="7"/>
        <v>0.13167102055033089</v>
      </c>
      <c r="I192" s="6">
        <v>49.720000000000006</v>
      </c>
      <c r="J192" s="6">
        <v>127.73254223652454</v>
      </c>
      <c r="K192" s="6" t="str">
        <f t="shared" si="6"/>
        <v>A</v>
      </c>
    </row>
    <row r="193" spans="2:11" x14ac:dyDescent="0.35">
      <c r="B193" s="25">
        <v>188</v>
      </c>
      <c r="C193" s="7" t="s">
        <v>111</v>
      </c>
      <c r="D193" s="9">
        <v>8200</v>
      </c>
      <c r="E193" s="25" t="s">
        <v>10</v>
      </c>
      <c r="F193" s="3">
        <v>779.5200000000001</v>
      </c>
      <c r="G193" s="4">
        <v>146.68090000000001</v>
      </c>
      <c r="H193" s="5">
        <f t="shared" si="7"/>
        <v>0.18816823173234809</v>
      </c>
      <c r="I193" s="6">
        <v>41.932000000000002</v>
      </c>
      <c r="J193" s="6">
        <v>209.88395497472098</v>
      </c>
      <c r="K193" s="6" t="str">
        <f t="shared" si="6"/>
        <v>A</v>
      </c>
    </row>
    <row r="194" spans="2:11" x14ac:dyDescent="0.35">
      <c r="B194" s="25">
        <v>189</v>
      </c>
      <c r="C194" s="7" t="s">
        <v>111</v>
      </c>
      <c r="D194" s="9">
        <v>8200</v>
      </c>
      <c r="E194" s="25" t="s">
        <v>10</v>
      </c>
      <c r="F194" s="3">
        <v>779.5200000000001</v>
      </c>
      <c r="G194" s="4">
        <v>134.79940000000002</v>
      </c>
      <c r="H194" s="5">
        <f t="shared" si="7"/>
        <v>0.17292615968801314</v>
      </c>
      <c r="I194" s="6">
        <v>42.845000000000006</v>
      </c>
      <c r="J194" s="6">
        <v>188.77264558291517</v>
      </c>
      <c r="K194" s="6" t="str">
        <f t="shared" si="6"/>
        <v>A</v>
      </c>
    </row>
    <row r="195" spans="2:11" x14ac:dyDescent="0.35">
      <c r="B195" s="25">
        <v>190</v>
      </c>
      <c r="C195" s="7" t="s">
        <v>112</v>
      </c>
      <c r="D195" s="9">
        <v>9700</v>
      </c>
      <c r="E195" s="25" t="s">
        <v>10</v>
      </c>
      <c r="F195" s="3">
        <v>779.5200000000001</v>
      </c>
      <c r="G195" s="4">
        <v>134.79940000000002</v>
      </c>
      <c r="H195" s="5">
        <f t="shared" si="7"/>
        <v>0.17292615968801314</v>
      </c>
      <c r="I195" s="6">
        <v>36.552999999999997</v>
      </c>
      <c r="J195" s="6">
        <v>221.2667633299593</v>
      </c>
      <c r="K195" s="6" t="str">
        <f t="shared" si="6"/>
        <v>A</v>
      </c>
    </row>
    <row r="196" spans="2:11" x14ac:dyDescent="0.35">
      <c r="B196" s="25">
        <v>191</v>
      </c>
      <c r="C196" s="7" t="s">
        <v>112</v>
      </c>
      <c r="D196" s="9">
        <v>9700</v>
      </c>
      <c r="E196" s="25" t="s">
        <v>10</v>
      </c>
      <c r="F196" s="3">
        <v>779.5200000000001</v>
      </c>
      <c r="G196" s="4">
        <v>146.68090000000001</v>
      </c>
      <c r="H196" s="5">
        <f t="shared" si="7"/>
        <v>0.18816823173234809</v>
      </c>
      <c r="I196" s="6">
        <v>35.683999999999997</v>
      </c>
      <c r="J196" s="6">
        <v>246.63305683219372</v>
      </c>
      <c r="K196" s="6" t="str">
        <f t="shared" si="6"/>
        <v>A</v>
      </c>
    </row>
    <row r="197" spans="2:11" x14ac:dyDescent="0.35">
      <c r="B197" s="25">
        <v>192</v>
      </c>
      <c r="C197" s="7" t="s">
        <v>113</v>
      </c>
      <c r="D197" s="9">
        <v>10300</v>
      </c>
      <c r="E197" s="25" t="s">
        <v>10</v>
      </c>
      <c r="F197" s="3">
        <v>779.5200000000001</v>
      </c>
      <c r="G197" s="4">
        <v>150.08070000000001</v>
      </c>
      <c r="H197" s="5">
        <f t="shared" si="7"/>
        <v>0.19252963362068964</v>
      </c>
      <c r="I197" s="6">
        <v>41.448</v>
      </c>
      <c r="J197" s="6">
        <v>217.25636942675158</v>
      </c>
      <c r="K197" s="6" t="str">
        <f t="shared" si="6"/>
        <v>A</v>
      </c>
    </row>
    <row r="198" spans="2:11" x14ac:dyDescent="0.35">
      <c r="B198" s="25">
        <v>193</v>
      </c>
      <c r="C198" s="7" t="s">
        <v>113</v>
      </c>
      <c r="D198" s="9">
        <v>10300</v>
      </c>
      <c r="E198" s="25" t="s">
        <v>10</v>
      </c>
      <c r="F198" s="3">
        <v>779.5200000000001</v>
      </c>
      <c r="G198" s="4">
        <v>144.5805</v>
      </c>
      <c r="H198" s="5">
        <f t="shared" si="7"/>
        <v>0.18547375307881772</v>
      </c>
      <c r="I198" s="6">
        <v>41.910000000000004</v>
      </c>
      <c r="J198" s="6">
        <v>206.98711524695773</v>
      </c>
      <c r="K198" s="6" t="str">
        <f t="shared" si="6"/>
        <v>A</v>
      </c>
    </row>
    <row r="199" spans="2:11" x14ac:dyDescent="0.35">
      <c r="B199" s="25">
        <v>194</v>
      </c>
      <c r="C199" s="7" t="s">
        <v>114</v>
      </c>
      <c r="D199" s="9">
        <v>5950</v>
      </c>
      <c r="E199" s="25" t="s">
        <v>10</v>
      </c>
      <c r="F199" s="3">
        <v>779.5200000000001</v>
      </c>
      <c r="G199" s="4">
        <v>114.46290000000002</v>
      </c>
      <c r="H199" s="5">
        <f t="shared" si="7"/>
        <v>0.14683766933497538</v>
      </c>
      <c r="I199" s="6">
        <v>40.655369748042908</v>
      </c>
      <c r="J199" s="6">
        <v>168.92661516946617</v>
      </c>
      <c r="K199" s="6" t="str">
        <f t="shared" ref="K199:K244" si="8">IF(H199&lt;=0.2,"A",IF(AND(H199&lt;=0.44,H199&gt;0.2),"B",IF(AND(H199&lt;=0.74,H199&gt;0.44),"C",IF(AND(H199&lt;=0.84,H199&gt;0.74),"D",IF(AND(H199&lt;=1,H199&gt;0.84),"E")))))</f>
        <v>A</v>
      </c>
    </row>
    <row r="200" spans="2:11" x14ac:dyDescent="0.35">
      <c r="B200" s="25">
        <v>195</v>
      </c>
      <c r="C200" s="7" t="s">
        <v>114</v>
      </c>
      <c r="D200" s="9">
        <v>5950</v>
      </c>
      <c r="E200" s="25" t="s">
        <v>10</v>
      </c>
      <c r="F200" s="3">
        <v>779.5200000000001</v>
      </c>
      <c r="G200" s="4">
        <v>108.13500000000001</v>
      </c>
      <c r="H200" s="5">
        <f t="shared" si="7"/>
        <v>0.13871998152709358</v>
      </c>
      <c r="I200" s="6">
        <v>46.900697770110604</v>
      </c>
      <c r="J200" s="6">
        <v>138.33696103631976</v>
      </c>
      <c r="K200" s="6" t="str">
        <f t="shared" si="8"/>
        <v>A</v>
      </c>
    </row>
    <row r="201" spans="2:11" x14ac:dyDescent="0.35">
      <c r="B201" s="25">
        <v>196</v>
      </c>
      <c r="C201" s="7" t="s">
        <v>115</v>
      </c>
      <c r="D201" s="9">
        <v>4250</v>
      </c>
      <c r="E201" s="25" t="s">
        <v>10</v>
      </c>
      <c r="F201" s="3">
        <v>779.5200000000001</v>
      </c>
      <c r="G201" s="4">
        <v>118.0051</v>
      </c>
      <c r="H201" s="5">
        <f t="shared" si="7"/>
        <v>0.15138174774220031</v>
      </c>
      <c r="I201" s="6">
        <v>55.649605509317013</v>
      </c>
      <c r="J201" s="6">
        <v>127.23012023534642</v>
      </c>
      <c r="K201" s="6" t="str">
        <f t="shared" si="8"/>
        <v>A</v>
      </c>
    </row>
    <row r="202" spans="2:11" x14ac:dyDescent="0.35">
      <c r="B202" s="25">
        <v>197</v>
      </c>
      <c r="C202" s="7" t="s">
        <v>116</v>
      </c>
      <c r="D202" s="9">
        <v>4250</v>
      </c>
      <c r="E202" s="25" t="s">
        <v>10</v>
      </c>
      <c r="F202" s="3">
        <v>779.5200000000001</v>
      </c>
      <c r="G202" s="4">
        <v>120.71959999999999</v>
      </c>
      <c r="H202" s="5">
        <f t="shared" si="7"/>
        <v>0.15486401888341539</v>
      </c>
      <c r="I202" s="6">
        <v>52.355783376502991</v>
      </c>
      <c r="J202" s="6">
        <v>138.34528934296682</v>
      </c>
      <c r="K202" s="6" t="str">
        <f t="shared" si="8"/>
        <v>A</v>
      </c>
    </row>
    <row r="203" spans="2:11" ht="26" x14ac:dyDescent="0.35">
      <c r="B203" s="25">
        <v>198</v>
      </c>
      <c r="C203" s="13" t="s">
        <v>117</v>
      </c>
      <c r="D203" s="9">
        <v>2900</v>
      </c>
      <c r="E203" s="25" t="s">
        <v>10</v>
      </c>
      <c r="F203" s="3">
        <v>1002.24</v>
      </c>
      <c r="G203" s="4">
        <v>205.59</v>
      </c>
      <c r="H203" s="5">
        <f t="shared" si="7"/>
        <v>0.20513050766283525</v>
      </c>
      <c r="I203" s="6">
        <v>49.786000000000001</v>
      </c>
      <c r="J203" s="6">
        <v>247.76844896155546</v>
      </c>
      <c r="K203" s="6" t="str">
        <f t="shared" si="8"/>
        <v>B</v>
      </c>
    </row>
    <row r="204" spans="2:11" ht="26" x14ac:dyDescent="0.35">
      <c r="B204" s="25">
        <v>199</v>
      </c>
      <c r="C204" s="13" t="s">
        <v>117</v>
      </c>
      <c r="D204" s="9">
        <v>2900</v>
      </c>
      <c r="E204" s="25" t="s">
        <v>10</v>
      </c>
      <c r="F204" s="3">
        <v>1002.24</v>
      </c>
      <c r="G204" s="4">
        <v>206.77370000000002</v>
      </c>
      <c r="H204" s="5">
        <f t="shared" si="7"/>
        <v>0.20631156210089402</v>
      </c>
      <c r="I204" s="6">
        <v>45.023000000000003</v>
      </c>
      <c r="J204" s="6">
        <v>275.5574262043844</v>
      </c>
      <c r="K204" s="6" t="str">
        <f t="shared" si="8"/>
        <v>B</v>
      </c>
    </row>
    <row r="205" spans="2:11" ht="26" x14ac:dyDescent="0.35">
      <c r="B205" s="25">
        <v>200</v>
      </c>
      <c r="C205" s="13" t="s">
        <v>118</v>
      </c>
      <c r="D205" s="9">
        <v>1550</v>
      </c>
      <c r="E205" s="25" t="s">
        <v>10</v>
      </c>
      <c r="F205" s="3">
        <v>803.88000000000011</v>
      </c>
      <c r="G205" s="4">
        <v>167.4802</v>
      </c>
      <c r="H205" s="5">
        <f t="shared" si="7"/>
        <v>0.20833980196049159</v>
      </c>
      <c r="I205" s="6">
        <v>42.085999999999999</v>
      </c>
      <c r="J205" s="6">
        <v>238.76852159863139</v>
      </c>
      <c r="K205" s="6" t="str">
        <f t="shared" si="8"/>
        <v>B</v>
      </c>
    </row>
    <row r="206" spans="2:11" ht="26" x14ac:dyDescent="0.35">
      <c r="B206" s="25">
        <v>201</v>
      </c>
      <c r="C206" s="13" t="s">
        <v>118</v>
      </c>
      <c r="D206" s="9">
        <v>1550</v>
      </c>
      <c r="E206" s="25" t="s">
        <v>10</v>
      </c>
      <c r="F206" s="3">
        <v>803.88000000000011</v>
      </c>
      <c r="G206" s="4">
        <v>136.88200000000001</v>
      </c>
      <c r="H206" s="5">
        <f t="shared" si="7"/>
        <v>0.17027665820769267</v>
      </c>
      <c r="I206" s="6">
        <v>41.679000000000002</v>
      </c>
      <c r="J206" s="6">
        <v>197.05175268120635</v>
      </c>
      <c r="K206" s="6" t="str">
        <f t="shared" si="8"/>
        <v>A</v>
      </c>
    </row>
    <row r="207" spans="2:11" s="20" customFormat="1" x14ac:dyDescent="0.35">
      <c r="B207" s="25">
        <v>202</v>
      </c>
      <c r="C207" s="7" t="s">
        <v>119</v>
      </c>
      <c r="D207" s="9">
        <v>4000</v>
      </c>
      <c r="E207" s="25" t="s">
        <v>10</v>
      </c>
      <c r="F207" s="3">
        <v>763.28000000000009</v>
      </c>
      <c r="G207" s="4">
        <v>168.34582585999999</v>
      </c>
      <c r="H207" s="5">
        <f t="shared" si="7"/>
        <v>0.22055579323446176</v>
      </c>
      <c r="I207" s="6">
        <v>40.612000000000002</v>
      </c>
      <c r="J207" s="6">
        <v>248.71342341179945</v>
      </c>
      <c r="K207" s="6" t="str">
        <f t="shared" si="8"/>
        <v>B</v>
      </c>
    </row>
    <row r="208" spans="2:11" s="20" customFormat="1" x14ac:dyDescent="0.35">
      <c r="B208" s="25">
        <v>203</v>
      </c>
      <c r="C208" s="7" t="s">
        <v>119</v>
      </c>
      <c r="D208" s="9">
        <v>4000</v>
      </c>
      <c r="E208" s="25" t="s">
        <v>10</v>
      </c>
      <c r="F208" s="3">
        <v>763.28000000000009</v>
      </c>
      <c r="G208" s="4">
        <v>159.76334</v>
      </c>
      <c r="H208" s="5">
        <f t="shared" si="7"/>
        <v>0.20931157635467978</v>
      </c>
      <c r="I208" s="6">
        <v>39.149000000000008</v>
      </c>
      <c r="J208" s="6">
        <v>244.85428491149193</v>
      </c>
      <c r="K208" s="6" t="str">
        <f t="shared" si="8"/>
        <v>B</v>
      </c>
    </row>
    <row r="209" spans="2:11" s="20" customFormat="1" x14ac:dyDescent="0.35">
      <c r="B209" s="25">
        <v>204</v>
      </c>
      <c r="C209" s="7" t="s">
        <v>120</v>
      </c>
      <c r="D209" s="9">
        <v>11350</v>
      </c>
      <c r="E209" s="25" t="s">
        <v>10</v>
      </c>
      <c r="F209" s="3">
        <v>981.3599999999999</v>
      </c>
      <c r="G209" s="4">
        <v>313.73749999999995</v>
      </c>
      <c r="H209" s="5">
        <f t="shared" si="7"/>
        <v>0.31969664547159043</v>
      </c>
      <c r="I209" s="6">
        <v>51.81</v>
      </c>
      <c r="J209" s="6">
        <v>363.33236826867392</v>
      </c>
      <c r="K209" s="6" t="str">
        <f t="shared" si="8"/>
        <v>B</v>
      </c>
    </row>
    <row r="210" spans="2:11" s="20" customFormat="1" x14ac:dyDescent="0.35">
      <c r="B210" s="25">
        <v>205</v>
      </c>
      <c r="C210" s="7" t="s">
        <v>120</v>
      </c>
      <c r="D210" s="9">
        <v>11350</v>
      </c>
      <c r="E210" s="25" t="s">
        <v>10</v>
      </c>
      <c r="F210" s="3">
        <v>981.3599999999999</v>
      </c>
      <c r="G210" s="4">
        <v>233.51</v>
      </c>
      <c r="H210" s="5">
        <f t="shared" si="7"/>
        <v>0.23794530039944567</v>
      </c>
      <c r="I210" s="6">
        <v>51.953000000000003</v>
      </c>
      <c r="J210" s="6">
        <v>269.6783631359113</v>
      </c>
      <c r="K210" s="6" t="str">
        <f t="shared" si="8"/>
        <v>B</v>
      </c>
    </row>
    <row r="211" spans="2:11" x14ac:dyDescent="0.35">
      <c r="B211" s="25">
        <v>206</v>
      </c>
      <c r="C211" s="1" t="s">
        <v>121</v>
      </c>
      <c r="D211" s="25">
        <v>725</v>
      </c>
      <c r="E211" s="25" t="s">
        <v>10</v>
      </c>
      <c r="F211" s="3">
        <v>1274.115</v>
      </c>
      <c r="G211" s="14">
        <v>360.98400000000004</v>
      </c>
      <c r="H211" s="5">
        <f t="shared" si="7"/>
        <v>0.28332136424106147</v>
      </c>
      <c r="I211" s="6">
        <v>44.352000000000004</v>
      </c>
      <c r="J211" s="6">
        <v>488.34415584415592</v>
      </c>
      <c r="K211" s="6" t="str">
        <f t="shared" si="8"/>
        <v>B</v>
      </c>
    </row>
    <row r="212" spans="2:11" x14ac:dyDescent="0.35">
      <c r="B212" s="25">
        <v>207</v>
      </c>
      <c r="C212" s="1" t="s">
        <v>122</v>
      </c>
      <c r="D212" s="25">
        <v>725</v>
      </c>
      <c r="E212" s="25" t="s">
        <v>10</v>
      </c>
      <c r="F212" s="3">
        <v>1274.115</v>
      </c>
      <c r="G212" s="14">
        <v>331.61400000000003</v>
      </c>
      <c r="H212" s="5">
        <f t="shared" si="7"/>
        <v>0.26027006981316447</v>
      </c>
      <c r="I212" s="6">
        <v>44.594000000000001</v>
      </c>
      <c r="J212" s="6">
        <v>446.17751266986591</v>
      </c>
      <c r="K212" s="6" t="str">
        <f t="shared" si="8"/>
        <v>B</v>
      </c>
    </row>
    <row r="213" spans="2:11" x14ac:dyDescent="0.35">
      <c r="B213" s="25">
        <v>208</v>
      </c>
      <c r="C213" s="15" t="s">
        <v>123</v>
      </c>
      <c r="D213" s="25">
        <v>2540</v>
      </c>
      <c r="E213" s="25" t="s">
        <v>10</v>
      </c>
      <c r="F213" s="3">
        <v>1274.115</v>
      </c>
      <c r="G213" s="4">
        <v>249.37799999999999</v>
      </c>
      <c r="H213" s="5">
        <f t="shared" si="7"/>
        <v>0.1957264454150528</v>
      </c>
      <c r="I213" s="6">
        <v>43.252000000000002</v>
      </c>
      <c r="J213" s="6">
        <v>345.9419217608434</v>
      </c>
      <c r="K213" s="6" t="str">
        <f t="shared" si="8"/>
        <v>A</v>
      </c>
    </row>
    <row r="214" spans="2:11" x14ac:dyDescent="0.35">
      <c r="B214" s="25">
        <v>209</v>
      </c>
      <c r="C214" s="15" t="s">
        <v>123</v>
      </c>
      <c r="D214" s="25">
        <v>2540</v>
      </c>
      <c r="E214" s="25" t="s">
        <v>10</v>
      </c>
      <c r="F214" s="3">
        <v>1274.115</v>
      </c>
      <c r="G214" s="4">
        <v>236.20599999999999</v>
      </c>
      <c r="H214" s="5">
        <f t="shared" si="7"/>
        <v>0.18538828912617777</v>
      </c>
      <c r="I214" s="6">
        <v>43.625999999999998</v>
      </c>
      <c r="J214" s="6">
        <v>324.86040434603217</v>
      </c>
      <c r="K214" s="6" t="str">
        <f t="shared" si="8"/>
        <v>A</v>
      </c>
    </row>
    <row r="215" spans="2:11" x14ac:dyDescent="0.35">
      <c r="B215" s="25">
        <v>210</v>
      </c>
      <c r="C215" s="1" t="s">
        <v>124</v>
      </c>
      <c r="D215" s="25">
        <v>8000</v>
      </c>
      <c r="E215" s="25" t="s">
        <v>10</v>
      </c>
      <c r="F215" s="3">
        <v>1274.115</v>
      </c>
      <c r="G215" s="4">
        <v>148.541</v>
      </c>
      <c r="H215" s="5">
        <f t="shared" si="7"/>
        <v>0.11658366787927306</v>
      </c>
      <c r="I215" s="6">
        <v>62.777000000000008</v>
      </c>
      <c r="J215" s="6">
        <v>141.97014830272229</v>
      </c>
      <c r="K215" s="6" t="str">
        <f t="shared" si="8"/>
        <v>A</v>
      </c>
    </row>
    <row r="216" spans="2:11" x14ac:dyDescent="0.35">
      <c r="B216" s="25">
        <v>211</v>
      </c>
      <c r="C216" s="1" t="s">
        <v>124</v>
      </c>
      <c r="D216" s="25">
        <v>8000</v>
      </c>
      <c r="E216" s="25" t="s">
        <v>10</v>
      </c>
      <c r="F216" s="3">
        <v>1274.115</v>
      </c>
      <c r="G216" s="4">
        <v>146.227</v>
      </c>
      <c r="H216" s="5">
        <f t="shared" si="7"/>
        <v>0.11476750528798421</v>
      </c>
      <c r="I216" s="6">
        <v>62.711000000000006</v>
      </c>
      <c r="J216" s="6">
        <v>139.90559869879286</v>
      </c>
      <c r="K216" s="6" t="str">
        <f t="shared" si="8"/>
        <v>A</v>
      </c>
    </row>
    <row r="217" spans="2:11" x14ac:dyDescent="0.35">
      <c r="B217" s="25">
        <v>212</v>
      </c>
      <c r="C217" s="1" t="s">
        <v>125</v>
      </c>
      <c r="D217" s="25">
        <v>8500</v>
      </c>
      <c r="E217" s="25" t="s">
        <v>10</v>
      </c>
      <c r="F217" s="3">
        <v>1274.115</v>
      </c>
      <c r="G217" s="4">
        <v>167.58700000000002</v>
      </c>
      <c r="H217" s="5">
        <f t="shared" si="7"/>
        <v>0.13153208305372749</v>
      </c>
      <c r="I217" s="6">
        <v>58.245000000000005</v>
      </c>
      <c r="J217" s="6">
        <v>172.63662116919909</v>
      </c>
      <c r="K217" s="6" t="str">
        <f t="shared" si="8"/>
        <v>A</v>
      </c>
    </row>
    <row r="218" spans="2:11" x14ac:dyDescent="0.35">
      <c r="B218" s="25">
        <v>213</v>
      </c>
      <c r="C218" s="1" t="s">
        <v>125</v>
      </c>
      <c r="D218" s="25">
        <v>8500</v>
      </c>
      <c r="E218" s="25" t="s">
        <v>10</v>
      </c>
      <c r="F218" s="3">
        <v>1274.115</v>
      </c>
      <c r="G218" s="4">
        <v>163.226</v>
      </c>
      <c r="H218" s="5">
        <f t="shared" si="7"/>
        <v>0.12810931509322157</v>
      </c>
      <c r="I218" s="6">
        <v>57.475000000000001</v>
      </c>
      <c r="J218" s="6">
        <v>170.39686820356675</v>
      </c>
      <c r="K218" s="6" t="str">
        <f t="shared" si="8"/>
        <v>A</v>
      </c>
    </row>
    <row r="219" spans="2:11" x14ac:dyDescent="0.35">
      <c r="B219" s="25">
        <v>214</v>
      </c>
      <c r="C219" s="1" t="s">
        <v>126</v>
      </c>
      <c r="D219" s="25">
        <v>7900</v>
      </c>
      <c r="E219" s="25" t="s">
        <v>10</v>
      </c>
      <c r="F219" s="3">
        <v>1274.115</v>
      </c>
      <c r="G219" s="4">
        <v>147.20600000000002</v>
      </c>
      <c r="H219" s="5">
        <f t="shared" si="7"/>
        <v>0.11553588176891412</v>
      </c>
      <c r="I219" s="6">
        <v>44.418000000000006</v>
      </c>
      <c r="J219" s="6">
        <v>198.84641361610159</v>
      </c>
      <c r="K219" s="6" t="str">
        <f t="shared" si="8"/>
        <v>A</v>
      </c>
    </row>
    <row r="220" spans="2:11" x14ac:dyDescent="0.35">
      <c r="B220" s="25">
        <v>215</v>
      </c>
      <c r="C220" s="1" t="s">
        <v>126</v>
      </c>
      <c r="D220" s="25">
        <v>7900</v>
      </c>
      <c r="E220" s="25" t="s">
        <v>10</v>
      </c>
      <c r="F220" s="3">
        <v>1274.115</v>
      </c>
      <c r="G220" s="4">
        <v>146.13800000000001</v>
      </c>
      <c r="H220" s="5">
        <f t="shared" si="7"/>
        <v>0.11469765288062694</v>
      </c>
      <c r="I220" s="6">
        <v>43.417000000000002</v>
      </c>
      <c r="J220" s="6">
        <v>201.95499458737359</v>
      </c>
      <c r="K220" s="6" t="str">
        <f t="shared" si="8"/>
        <v>A</v>
      </c>
    </row>
    <row r="221" spans="2:11" x14ac:dyDescent="0.35">
      <c r="B221" s="25">
        <v>216</v>
      </c>
      <c r="C221" s="15" t="s">
        <v>127</v>
      </c>
      <c r="D221" s="25">
        <v>420</v>
      </c>
      <c r="E221" s="25" t="s">
        <v>10</v>
      </c>
      <c r="F221" s="3">
        <v>1524.82</v>
      </c>
      <c r="G221" s="4">
        <v>284.44400000000002</v>
      </c>
      <c r="H221" s="5">
        <f t="shared" si="7"/>
        <v>0.18654267388937712</v>
      </c>
      <c r="I221" s="6">
        <v>58.861000000000004</v>
      </c>
      <c r="J221" s="6">
        <v>289.94818300742429</v>
      </c>
      <c r="K221" s="6" t="str">
        <f t="shared" si="8"/>
        <v>A</v>
      </c>
    </row>
    <row r="222" spans="2:11" x14ac:dyDescent="0.35">
      <c r="B222" s="25">
        <v>217</v>
      </c>
      <c r="C222" s="15" t="s">
        <v>127</v>
      </c>
      <c r="D222" s="25">
        <v>420</v>
      </c>
      <c r="E222" s="25" t="s">
        <v>10</v>
      </c>
      <c r="F222" s="3">
        <v>1542.1475</v>
      </c>
      <c r="G222" s="4">
        <v>281.50700000000001</v>
      </c>
      <c r="H222" s="5">
        <f t="shared" si="7"/>
        <v>0.18254220170249602</v>
      </c>
      <c r="I222" s="6">
        <v>48.103000000000002</v>
      </c>
      <c r="J222" s="6">
        <v>351.13028293453635</v>
      </c>
      <c r="K222" s="6" t="str">
        <f t="shared" si="8"/>
        <v>A</v>
      </c>
    </row>
    <row r="223" spans="2:11" x14ac:dyDescent="0.35">
      <c r="B223" s="25">
        <v>218</v>
      </c>
      <c r="C223" s="15" t="s">
        <v>128</v>
      </c>
      <c r="D223" s="25">
        <v>520</v>
      </c>
      <c r="E223" s="25" t="s">
        <v>10</v>
      </c>
      <c r="F223" s="3">
        <v>1524.82</v>
      </c>
      <c r="G223" s="4">
        <v>465.11400000000003</v>
      </c>
      <c r="H223" s="5">
        <f t="shared" si="7"/>
        <v>0.30502879028344332</v>
      </c>
      <c r="I223" s="6">
        <v>51.568000000000005</v>
      </c>
      <c r="J223" s="6">
        <v>541.16583928017371</v>
      </c>
      <c r="K223" s="6" t="str">
        <f t="shared" si="8"/>
        <v>B</v>
      </c>
    </row>
    <row r="224" spans="2:11" x14ac:dyDescent="0.35">
      <c r="B224" s="25">
        <v>219</v>
      </c>
      <c r="C224" s="15" t="s">
        <v>128</v>
      </c>
      <c r="D224" s="25">
        <v>520</v>
      </c>
      <c r="E224" s="25" t="s">
        <v>10</v>
      </c>
      <c r="F224" s="3">
        <v>1542.1475</v>
      </c>
      <c r="G224" s="4">
        <v>334.72900000000004</v>
      </c>
      <c r="H224" s="5">
        <f t="shared" si="7"/>
        <v>0.21705381618814026</v>
      </c>
      <c r="I224" s="6">
        <v>34.606000000000002</v>
      </c>
      <c r="J224" s="6">
        <v>580.35427382534829</v>
      </c>
      <c r="K224" s="6" t="str">
        <f t="shared" si="8"/>
        <v>B</v>
      </c>
    </row>
    <row r="225" spans="2:11" x14ac:dyDescent="0.35">
      <c r="B225" s="25">
        <v>220</v>
      </c>
      <c r="C225" s="15" t="s">
        <v>129</v>
      </c>
      <c r="D225" s="25">
        <v>7700</v>
      </c>
      <c r="E225" s="25" t="s">
        <v>10</v>
      </c>
      <c r="F225" s="3">
        <v>1667.5</v>
      </c>
      <c r="G225" s="4">
        <v>316.21700000000004</v>
      </c>
      <c r="H225" s="5">
        <f t="shared" si="7"/>
        <v>0.18963538230884561</v>
      </c>
      <c r="I225" s="6">
        <v>35.567887630000001</v>
      </c>
      <c r="J225" s="6">
        <v>533.43117244885434</v>
      </c>
      <c r="K225" s="6" t="str">
        <f t="shared" si="8"/>
        <v>A</v>
      </c>
    </row>
    <row r="226" spans="2:11" x14ac:dyDescent="0.35">
      <c r="B226" s="25">
        <v>221</v>
      </c>
      <c r="C226" s="15" t="s">
        <v>129</v>
      </c>
      <c r="D226" s="25">
        <v>7700</v>
      </c>
      <c r="E226" s="25" t="s">
        <v>10</v>
      </c>
      <c r="F226" s="3">
        <v>1667.5</v>
      </c>
      <c r="G226" s="4">
        <v>187.345</v>
      </c>
      <c r="H226" s="5">
        <f t="shared" si="7"/>
        <v>0.11235082458770615</v>
      </c>
      <c r="I226" s="6">
        <v>36.802344337000001</v>
      </c>
      <c r="J226" s="6">
        <v>305.43434671086783</v>
      </c>
      <c r="K226" s="6" t="str">
        <f t="shared" si="8"/>
        <v>A</v>
      </c>
    </row>
    <row r="227" spans="2:11" x14ac:dyDescent="0.35">
      <c r="B227" s="25">
        <v>222</v>
      </c>
      <c r="C227" s="15" t="s">
        <v>130</v>
      </c>
      <c r="D227" s="25">
        <v>168</v>
      </c>
      <c r="E227" s="25" t="s">
        <v>10</v>
      </c>
      <c r="F227" s="3">
        <v>1334</v>
      </c>
      <c r="G227" s="4">
        <v>303.22300000000001</v>
      </c>
      <c r="H227" s="5">
        <f t="shared" si="7"/>
        <v>0.22730359820089957</v>
      </c>
      <c r="I227" s="6">
        <v>32.500100094000004</v>
      </c>
      <c r="J227" s="6">
        <v>559.79458362833668</v>
      </c>
      <c r="K227" s="6" t="str">
        <f t="shared" si="8"/>
        <v>B</v>
      </c>
    </row>
    <row r="228" spans="2:11" x14ac:dyDescent="0.35">
      <c r="B228" s="25">
        <v>223</v>
      </c>
      <c r="C228" s="15" t="s">
        <v>130</v>
      </c>
      <c r="D228" s="25">
        <v>168</v>
      </c>
      <c r="E228" s="25" t="s">
        <v>10</v>
      </c>
      <c r="F228" s="3">
        <v>1334</v>
      </c>
      <c r="G228" s="4">
        <v>301.26499999999999</v>
      </c>
      <c r="H228" s="5">
        <f t="shared" si="7"/>
        <v>0.22583583208395802</v>
      </c>
      <c r="I228" s="6">
        <v>32.035555442000003</v>
      </c>
      <c r="J228" s="6">
        <v>564.24493818208339</v>
      </c>
      <c r="K228" s="6" t="str">
        <f t="shared" si="8"/>
        <v>B</v>
      </c>
    </row>
    <row r="229" spans="2:11" x14ac:dyDescent="0.35">
      <c r="B229" s="25">
        <v>224</v>
      </c>
      <c r="C229" s="15" t="s">
        <v>131</v>
      </c>
      <c r="D229" s="25">
        <v>240</v>
      </c>
      <c r="E229" s="25" t="s">
        <v>10</v>
      </c>
      <c r="F229" s="3">
        <v>1600.8000000000002</v>
      </c>
      <c r="G229" s="4">
        <v>435.65500000000003</v>
      </c>
      <c r="H229" s="5">
        <f t="shared" si="7"/>
        <v>0.2721483008495752</v>
      </c>
      <c r="I229" s="6">
        <v>49.555</v>
      </c>
      <c r="J229" s="6">
        <v>527.48057713651497</v>
      </c>
      <c r="K229" s="6" t="str">
        <f t="shared" si="8"/>
        <v>B</v>
      </c>
    </row>
    <row r="230" spans="2:11" x14ac:dyDescent="0.35">
      <c r="B230" s="25">
        <v>225</v>
      </c>
      <c r="C230" s="15" t="s">
        <v>131</v>
      </c>
      <c r="D230" s="25">
        <v>240</v>
      </c>
      <c r="E230" s="25" t="s">
        <v>10</v>
      </c>
      <c r="F230" s="3">
        <v>1600.8000000000002</v>
      </c>
      <c r="G230" s="4">
        <v>501.33699999999999</v>
      </c>
      <c r="H230" s="5">
        <f t="shared" si="7"/>
        <v>0.31317903548225884</v>
      </c>
      <c r="I230" s="6">
        <v>58.883000000000003</v>
      </c>
      <c r="J230" s="6">
        <v>510.84727340658588</v>
      </c>
      <c r="K230" s="6" t="str">
        <f t="shared" si="8"/>
        <v>B</v>
      </c>
    </row>
    <row r="231" spans="2:11" x14ac:dyDescent="0.35">
      <c r="B231" s="25">
        <v>226</v>
      </c>
      <c r="C231" s="15" t="s">
        <v>132</v>
      </c>
      <c r="D231" s="25">
        <v>400</v>
      </c>
      <c r="E231" s="25" t="s">
        <v>10</v>
      </c>
      <c r="F231" s="3">
        <v>1427.38</v>
      </c>
      <c r="G231" s="4">
        <v>280.70599999999996</v>
      </c>
      <c r="H231" s="5">
        <f t="shared" si="7"/>
        <v>0.19665821294959993</v>
      </c>
      <c r="I231" s="6">
        <v>51.271000000000001</v>
      </c>
      <c r="J231" s="6">
        <v>328.49681106278399</v>
      </c>
      <c r="K231" s="6" t="str">
        <f t="shared" si="8"/>
        <v>A</v>
      </c>
    </row>
    <row r="232" spans="2:11" x14ac:dyDescent="0.35">
      <c r="B232" s="25">
        <v>227</v>
      </c>
      <c r="C232" s="15" t="s">
        <v>132</v>
      </c>
      <c r="D232" s="25">
        <v>400</v>
      </c>
      <c r="E232" s="25" t="s">
        <v>10</v>
      </c>
      <c r="F232" s="3">
        <v>1427.38</v>
      </c>
      <c r="G232" s="4">
        <v>322.98099999999999</v>
      </c>
      <c r="H232" s="5">
        <f t="shared" si="7"/>
        <v>0.22627541369502163</v>
      </c>
      <c r="I232" s="6">
        <v>59.686</v>
      </c>
      <c r="J232" s="6">
        <v>324.68015950139062</v>
      </c>
      <c r="K232" s="6" t="str">
        <f t="shared" si="8"/>
        <v>B</v>
      </c>
    </row>
    <row r="233" spans="2:11" x14ac:dyDescent="0.35">
      <c r="B233" s="25">
        <v>228</v>
      </c>
      <c r="C233" s="15" t="s">
        <v>133</v>
      </c>
      <c r="D233" s="25">
        <v>160</v>
      </c>
      <c r="E233" s="25" t="s">
        <v>10</v>
      </c>
      <c r="F233" s="3">
        <v>812.00000000000011</v>
      </c>
      <c r="G233" s="4">
        <v>314.61500000000001</v>
      </c>
      <c r="H233" s="5">
        <f t="shared" si="7"/>
        <v>0.38745689655172411</v>
      </c>
      <c r="I233" s="6">
        <v>31.180099984000002</v>
      </c>
      <c r="J233" s="6">
        <v>605.41499256534257</v>
      </c>
      <c r="K233" s="6" t="str">
        <f t="shared" si="8"/>
        <v>B</v>
      </c>
    </row>
    <row r="234" spans="2:11" x14ac:dyDescent="0.35">
      <c r="B234" s="25">
        <v>229</v>
      </c>
      <c r="C234" s="15" t="s">
        <v>133</v>
      </c>
      <c r="D234" s="25">
        <v>160</v>
      </c>
      <c r="E234" s="25" t="s">
        <v>10</v>
      </c>
      <c r="F234" s="3">
        <v>763.28000000000009</v>
      </c>
      <c r="G234" s="4">
        <v>228.99700000000001</v>
      </c>
      <c r="H234" s="5">
        <f t="shared" si="7"/>
        <v>0.30001703175767735</v>
      </c>
      <c r="I234" s="6">
        <v>32.522232111600005</v>
      </c>
      <c r="J234" s="6">
        <v>422.47469216909292</v>
      </c>
      <c r="K234" s="6" t="str">
        <f t="shared" si="8"/>
        <v>B</v>
      </c>
    </row>
    <row r="235" spans="2:11" x14ac:dyDescent="0.35">
      <c r="B235" s="25">
        <v>230</v>
      </c>
      <c r="C235" s="15" t="s">
        <v>134</v>
      </c>
      <c r="D235" s="25">
        <v>400</v>
      </c>
      <c r="E235" s="25" t="s">
        <v>10</v>
      </c>
      <c r="F235" s="3">
        <v>1185.81</v>
      </c>
      <c r="G235" s="4">
        <v>331.97</v>
      </c>
      <c r="H235" s="5">
        <f t="shared" si="7"/>
        <v>0.27995210025214834</v>
      </c>
      <c r="I235" s="6">
        <v>30.922355594856</v>
      </c>
      <c r="J235" s="6">
        <v>644.13592098117624</v>
      </c>
      <c r="K235" s="6" t="str">
        <f t="shared" si="8"/>
        <v>B</v>
      </c>
    </row>
    <row r="236" spans="2:11" x14ac:dyDescent="0.35">
      <c r="B236" s="25">
        <v>231</v>
      </c>
      <c r="C236" s="15" t="s">
        <v>134</v>
      </c>
      <c r="D236" s="25">
        <v>400</v>
      </c>
      <c r="E236" s="25" t="s">
        <v>10</v>
      </c>
      <c r="F236" s="3">
        <v>1223.655</v>
      </c>
      <c r="G236" s="4">
        <v>213.42200000000003</v>
      </c>
      <c r="H236" s="5">
        <f t="shared" si="7"/>
        <v>0.17441353976406751</v>
      </c>
      <c r="I236" s="6">
        <v>32.866665465455803</v>
      </c>
      <c r="J236" s="6">
        <v>389.61421302258094</v>
      </c>
      <c r="K236" s="6" t="str">
        <f t="shared" si="8"/>
        <v>A</v>
      </c>
    </row>
    <row r="237" spans="2:11" x14ac:dyDescent="0.35">
      <c r="B237" s="25">
        <v>232</v>
      </c>
      <c r="C237" s="15" t="s">
        <v>135</v>
      </c>
      <c r="D237" s="25">
        <v>160</v>
      </c>
      <c r="E237" s="25" t="s">
        <v>10</v>
      </c>
      <c r="F237" s="3">
        <v>1740</v>
      </c>
      <c r="G237" s="16">
        <v>300.375</v>
      </c>
      <c r="H237" s="5">
        <f t="shared" si="7"/>
        <v>0.17262931034482759</v>
      </c>
      <c r="I237" s="6">
        <v>34.357901111160004</v>
      </c>
      <c r="J237" s="6">
        <v>524.55183282851931</v>
      </c>
      <c r="K237" s="6" t="str">
        <f t="shared" si="8"/>
        <v>A</v>
      </c>
    </row>
    <row r="238" spans="2:11" x14ac:dyDescent="0.35">
      <c r="B238" s="25">
        <v>233</v>
      </c>
      <c r="C238" s="15" t="s">
        <v>135</v>
      </c>
      <c r="D238" s="25">
        <v>160</v>
      </c>
      <c r="E238" s="25" t="s">
        <v>10</v>
      </c>
      <c r="F238" s="3">
        <v>1740</v>
      </c>
      <c r="G238" s="16">
        <v>192.15100000000001</v>
      </c>
      <c r="H238" s="5">
        <f t="shared" si="7"/>
        <v>0.11043160919540231</v>
      </c>
      <c r="I238" s="6">
        <v>35.567898919800506</v>
      </c>
      <c r="J238" s="6">
        <v>324.14228419834546</v>
      </c>
      <c r="K238" s="6" t="str">
        <f t="shared" si="8"/>
        <v>A</v>
      </c>
    </row>
    <row r="239" spans="2:11" x14ac:dyDescent="0.35">
      <c r="B239" s="25">
        <v>234</v>
      </c>
      <c r="C239" s="15" t="s">
        <v>136</v>
      </c>
      <c r="D239" s="25">
        <v>640</v>
      </c>
      <c r="E239" s="25" t="s">
        <v>10</v>
      </c>
      <c r="F239" s="3">
        <v>1520.7599999999998</v>
      </c>
      <c r="G239" s="16">
        <v>236.65099999999998</v>
      </c>
      <c r="H239" s="5">
        <f t="shared" si="7"/>
        <v>0.155613640548147</v>
      </c>
      <c r="I239" s="6">
        <v>31.177677777400003</v>
      </c>
      <c r="J239" s="6">
        <v>455.42391262676335</v>
      </c>
      <c r="K239" s="6" t="str">
        <f t="shared" si="8"/>
        <v>A</v>
      </c>
    </row>
    <row r="240" spans="2:11" x14ac:dyDescent="0.35">
      <c r="B240" s="25">
        <v>235</v>
      </c>
      <c r="C240" s="15" t="s">
        <v>136</v>
      </c>
      <c r="D240" s="25">
        <v>640</v>
      </c>
      <c r="E240" s="25" t="s">
        <v>10</v>
      </c>
      <c r="F240" s="3">
        <v>1520.7599999999998</v>
      </c>
      <c r="G240" s="16">
        <v>274.74299999999999</v>
      </c>
      <c r="H240" s="5">
        <f t="shared" si="7"/>
        <v>0.18066164286277916</v>
      </c>
      <c r="I240" s="6">
        <v>29.343343224470001</v>
      </c>
      <c r="J240" s="6">
        <v>561.78261195040579</v>
      </c>
      <c r="K240" s="6" t="str">
        <f t="shared" si="8"/>
        <v>A</v>
      </c>
    </row>
    <row r="241" spans="2:11" x14ac:dyDescent="0.35">
      <c r="B241" s="25">
        <v>236</v>
      </c>
      <c r="C241" s="15" t="s">
        <v>137</v>
      </c>
      <c r="D241" s="25">
        <v>200</v>
      </c>
      <c r="E241" s="25" t="s">
        <v>10</v>
      </c>
      <c r="F241" s="3">
        <v>1185.81</v>
      </c>
      <c r="G241" s="4">
        <v>412.24799999999999</v>
      </c>
      <c r="H241" s="5">
        <f t="shared" si="7"/>
        <v>0.34765097275280188</v>
      </c>
      <c r="I241" s="6">
        <v>24.578877774000002</v>
      </c>
      <c r="J241" s="6">
        <v>1006.3470036115733</v>
      </c>
      <c r="K241" s="6" t="str">
        <f t="shared" si="8"/>
        <v>B</v>
      </c>
    </row>
    <row r="242" spans="2:11" x14ac:dyDescent="0.35">
      <c r="B242" s="25">
        <v>237</v>
      </c>
      <c r="C242" s="15" t="s">
        <v>137</v>
      </c>
      <c r="D242" s="25">
        <v>200</v>
      </c>
      <c r="E242" s="25" t="s">
        <v>10</v>
      </c>
      <c r="F242" s="3">
        <v>1261.5</v>
      </c>
      <c r="G242" s="4">
        <v>501.33699999999999</v>
      </c>
      <c r="H242" s="5">
        <f t="shared" si="7"/>
        <v>0.39741339674990089</v>
      </c>
      <c r="I242" s="6">
        <v>24.188862332140001</v>
      </c>
      <c r="J242" s="6">
        <v>1243.556624820345</v>
      </c>
      <c r="K242" s="6" t="str">
        <f t="shared" si="8"/>
        <v>B</v>
      </c>
    </row>
    <row r="243" spans="2:11" x14ac:dyDescent="0.35">
      <c r="B243" s="25">
        <v>238</v>
      </c>
      <c r="C243" s="15" t="s">
        <v>138</v>
      </c>
      <c r="D243" s="25">
        <v>600</v>
      </c>
      <c r="E243" s="25" t="s">
        <v>10</v>
      </c>
      <c r="F243" s="3">
        <v>1334</v>
      </c>
      <c r="G243" s="4">
        <v>250.71299999999999</v>
      </c>
      <c r="H243" s="5">
        <f t="shared" si="7"/>
        <v>0.1879407796101949</v>
      </c>
      <c r="I243" s="6">
        <v>59.433000000000007</v>
      </c>
      <c r="J243" s="6">
        <v>253.10484074504058</v>
      </c>
      <c r="K243" s="6" t="str">
        <f t="shared" si="8"/>
        <v>A</v>
      </c>
    </row>
    <row r="244" spans="2:11" x14ac:dyDescent="0.35">
      <c r="B244" s="25">
        <v>239</v>
      </c>
      <c r="C244" s="15" t="s">
        <v>138</v>
      </c>
      <c r="D244" s="25">
        <v>600</v>
      </c>
      <c r="E244" s="25" t="s">
        <v>10</v>
      </c>
      <c r="F244" s="3">
        <v>1334</v>
      </c>
      <c r="G244" s="4">
        <v>272.87400000000002</v>
      </c>
      <c r="H244" s="5">
        <f t="shared" si="7"/>
        <v>0.20455322338830587</v>
      </c>
      <c r="I244" s="6">
        <v>44.835999999999999</v>
      </c>
      <c r="J244" s="6">
        <v>365.16281559461157</v>
      </c>
      <c r="K244" s="6" t="str">
        <f t="shared" si="8"/>
        <v>B</v>
      </c>
    </row>
    <row r="245" spans="2:11" x14ac:dyDescent="0.35">
      <c r="B245" s="29" t="s">
        <v>139</v>
      </c>
      <c r="C245" s="30"/>
      <c r="D245" s="30"/>
      <c r="E245" s="30"/>
      <c r="F245" s="6">
        <f t="shared" ref="F245:G245" si="9">AVERAGE(F6:F244)</f>
        <v>1557.0607949790819</v>
      </c>
      <c r="G245" s="6">
        <f t="shared" si="9"/>
        <v>455.4231039311216</v>
      </c>
      <c r="H245" s="18">
        <f>G245/F245</f>
        <v>0.29248896728996371</v>
      </c>
      <c r="I245" s="17">
        <v>42.199907812856075</v>
      </c>
      <c r="J245" s="17">
        <v>718.22295355204494</v>
      </c>
      <c r="K245" s="17"/>
    </row>
    <row r="246" spans="2:11" x14ac:dyDescent="0.35">
      <c r="H246" s="23"/>
    </row>
    <row r="247" spans="2:11" x14ac:dyDescent="0.35">
      <c r="F247" s="24"/>
      <c r="G247" s="24"/>
      <c r="H247" s="19"/>
    </row>
    <row r="249" spans="2:11" x14ac:dyDescent="0.35">
      <c r="G249" s="26"/>
      <c r="H249" s="23"/>
    </row>
  </sheetData>
  <mergeCells count="13">
    <mergeCell ref="B1:K1"/>
    <mergeCell ref="B2:K2"/>
    <mergeCell ref="B245:E245"/>
    <mergeCell ref="K4:K5"/>
    <mergeCell ref="H4:H5"/>
    <mergeCell ref="I4:I5"/>
    <mergeCell ref="J4:J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scale="7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eksisting</vt:lpstr>
      <vt:lpstr>eksisting!Print_Area</vt:lpstr>
      <vt:lpstr>eksisting!Print_Titles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HP</cp:lastModifiedBy>
  <cp:lastPrinted>2021-01-25T05:45:23Z</cp:lastPrinted>
  <dcterms:created xsi:type="dcterms:W3CDTF">2020-02-07T02:46:45Z</dcterms:created>
  <dcterms:modified xsi:type="dcterms:W3CDTF">2021-04-07T03:43:08Z</dcterms:modified>
</cp:coreProperties>
</file>